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YfJr4oWRS0OlT6MVRYcsfQ==\"/>
    </mc:Choice>
  </mc:AlternateContent>
  <bookViews>
    <workbookView xWindow="0" yWindow="0" windowWidth="18560" windowHeight="6500"/>
  </bookViews>
  <sheets>
    <sheet name="BeCytes" sheetId="1" r:id="rId1"/>
  </sheets>
  <externalReferences>
    <externalReference r:id="rId2"/>
  </externalReferences>
  <definedNames>
    <definedName name="_xlnm.Print_Area" localSheetId="0">BeCytes!$B$1:$Z$1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1" i="1"/>
  <c r="D9" i="1"/>
</calcChain>
</file>

<file path=xl/sharedStrings.xml><?xml version="1.0" encoding="utf-8"?>
<sst xmlns="http://schemas.openxmlformats.org/spreadsheetml/2006/main" count="410" uniqueCount="218">
  <si>
    <t>CoA</t>
  </si>
  <si>
    <t>Lot</t>
  </si>
  <si>
    <r>
      <t>KAC</t>
    </r>
    <r>
      <rPr>
        <sz val="10"/>
        <color theme="1"/>
        <rFont val="ＭＳ Ｐゴシック"/>
        <family val="3"/>
        <charset val="128"/>
      </rPr>
      <t>カタログ番号</t>
    </r>
    <rPh sb="7" eb="9">
      <t>ばんごう</t>
    </rPh>
    <phoneticPr fontId="17" type="Hiragana"/>
  </si>
  <si>
    <r>
      <rPr>
        <sz val="16"/>
        <color theme="1"/>
        <rFont val="ＭＳ Ｐゴシック"/>
        <family val="3"/>
        <charset val="128"/>
      </rPr>
      <t>接着</t>
    </r>
    <rPh sb="0" eb="2">
      <t>せっちゃく</t>
    </rPh>
    <phoneticPr fontId="17" type="Hiragana"/>
  </si>
  <si>
    <t>Cells/vial (Millions)</t>
  </si>
  <si>
    <t>STD Cells/vial (Millions)</t>
  </si>
  <si>
    <t>Confluency</t>
  </si>
  <si>
    <t>HuHeCSM/4+</t>
  </si>
  <si>
    <t>Viability PT</t>
  </si>
  <si>
    <t>CHm2003</t>
  </si>
  <si>
    <t>Gender</t>
  </si>
  <si>
    <t>https://bit.ly/3uqOTVo</t>
  </si>
  <si>
    <t>Age</t>
  </si>
  <si>
    <t>BMI</t>
  </si>
  <si>
    <t>Male</t>
  </si>
  <si>
    <t>BHum15062</t>
  </si>
  <si>
    <t>Yes</t>
  </si>
  <si>
    <t>No</t>
  </si>
  <si>
    <t>Female</t>
  </si>
  <si>
    <t>https://bit.ly/3CP55lt</t>
  </si>
  <si>
    <t>BHum15074</t>
  </si>
  <si>
    <t>https://bit.ly/3NtNztc</t>
  </si>
  <si>
    <t>NHM2354</t>
  </si>
  <si>
    <t>HuHeCPMI/4+</t>
  </si>
  <si>
    <t>NHM2251</t>
  </si>
  <si>
    <t>HuHeCPMI/6+</t>
  </si>
  <si>
    <t>HuHeCPMI3D/6+</t>
  </si>
  <si>
    <t>MHP3D-50M</t>
  </si>
  <si>
    <t>https://bit.ly/3vdLdXc</t>
  </si>
  <si>
    <t>MHT-250M</t>
  </si>
  <si>
    <t>BHuf16027</t>
  </si>
  <si>
    <t>https://bit.ly/3F73KIG</t>
  </si>
  <si>
    <t>HuHeCSM/4-</t>
  </si>
  <si>
    <t>CyHum17020</t>
  </si>
  <si>
    <t>https://bit.ly/3xHR6xf</t>
  </si>
  <si>
    <t>https://bit.ly/3tXlaD1</t>
  </si>
  <si>
    <t>CyHum17009</t>
  </si>
  <si>
    <t>https://bit.ly/3pYHLOg</t>
  </si>
  <si>
    <t>BHum16031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</si>
  <si>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Suspension</t>
    </r>
  </si>
  <si>
    <t>https://bit.ly/3t9Uxf1</t>
  </si>
  <si>
    <t>HuHeCS/4-</t>
  </si>
  <si>
    <t>CyHum17030</t>
  </si>
  <si>
    <t>https://bit.ly/3MNVVvp</t>
  </si>
  <si>
    <t>CyHuf18004</t>
  </si>
  <si>
    <t>https://bit.ly/3MNDrLp</t>
  </si>
  <si>
    <t>https://bit.ly/3thb0hJ</t>
  </si>
  <si>
    <t>CHM2108</t>
  </si>
  <si>
    <t>CyHuf17019</t>
  </si>
  <si>
    <t>CHF2112</t>
  </si>
  <si>
    <t>https://bit.ly/3ti8TKp</t>
  </si>
  <si>
    <t>Barcelona0001</t>
  </si>
  <si>
    <t>https://bit.ly/3t7TbkC</t>
  </si>
  <si>
    <t>CyHum17017</t>
  </si>
  <si>
    <t>https://bit.ly/3B8gShc</t>
  </si>
  <si>
    <t>https://bit.ly/3JaMAvz</t>
  </si>
  <si>
    <t>CyHuf20001</t>
  </si>
  <si>
    <t>https://bit.ly/3wkyT9V</t>
  </si>
  <si>
    <t>CHM2205</t>
  </si>
  <si>
    <t>https://bit.ly/3NPFDmm</t>
  </si>
  <si>
    <t>https://bit.ly/3KG9V8B</t>
  </si>
  <si>
    <t>https://bit.ly/3n7UOM4</t>
  </si>
  <si>
    <t>HuHeCS/4+</t>
  </si>
  <si>
    <t>CyHuf17027</t>
  </si>
  <si>
    <t>https://bit.ly/3tUJiWP</t>
  </si>
  <si>
    <t>CHM2215</t>
  </si>
  <si>
    <t>https://bit.ly/3WDzUVt</t>
  </si>
  <si>
    <t>Barcelona0002</t>
  </si>
  <si>
    <t>HuHeCSM/6+</t>
  </si>
  <si>
    <t>https://bit.ly/3CJpEkK</t>
  </si>
  <si>
    <t>BHum16026</t>
  </si>
  <si>
    <t>CHM2210</t>
  </si>
  <si>
    <t>https://bit.ly/3KEKww6</t>
  </si>
  <si>
    <t>https://bit.ly/3pYGuGY</t>
  </si>
  <si>
    <t>HuHeCS/6+</t>
  </si>
  <si>
    <t>https://bit.ly/3MjGxGB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</si>
  <si>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</t>
    </r>
    <rPh sb="2" eb="4">
      <t>とうけつ</t>
    </rPh>
    <rPh sb="4" eb="5">
      <t>かん</t>
    </rPh>
    <rPh sb="5" eb="7">
      <t>じっしつ</t>
    </rPh>
    <rPh sb="7" eb="9">
      <t>さいぼう</t>
    </rPh>
    <phoneticPr fontId="17" type="Hiragana"/>
  </si>
  <si>
    <t>Bhuf16122</t>
  </si>
  <si>
    <t>Hepatocyte 3D culture Plating media</t>
  </si>
  <si>
    <t>HuHeCPMI3D/4+</t>
  </si>
  <si>
    <r>
      <t>NASH</t>
    </r>
    <r>
      <rPr>
        <sz val="16"/>
        <color theme="1"/>
        <rFont val="ＭＳ Ｐゴシック"/>
        <family val="3"/>
        <charset val="128"/>
      </rPr>
      <t>ドナー由来</t>
    </r>
    <rPh sb="7" eb="9">
      <t>ゆらい</t>
    </rPh>
    <phoneticPr fontId="17" type="Hiragana"/>
  </si>
  <si>
    <r>
      <rPr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7" type="Hiragana"/>
  </si>
  <si>
    <t>https://bit.ly/3r5QKxJ</t>
  </si>
  <si>
    <t>CHF2204-HE-Z</t>
  </si>
  <si>
    <t>CHF2217-HE-C</t>
  </si>
  <si>
    <t>https://bit.ly/3PqRvLW</t>
  </si>
  <si>
    <t>CHM2311</t>
  </si>
  <si>
    <t>Hepatocyte Thawing media</t>
  </si>
  <si>
    <t>Hepatocyte Plating media</t>
  </si>
  <si>
    <t>Hepatocyte Maintenance media</t>
  </si>
  <si>
    <t>Hepatocyte 3D culture Maintenance media</t>
  </si>
  <si>
    <t>MHM3D-250M</t>
  </si>
  <si>
    <t>https://bit.ly/3Ahi7cl</t>
  </si>
  <si>
    <t>MHP-50M</t>
  </si>
  <si>
    <t>MHT-50M</t>
  </si>
  <si>
    <t>MHT-500M</t>
  </si>
  <si>
    <t>MHP-250M</t>
  </si>
  <si>
    <t>MHP-500M</t>
  </si>
  <si>
    <t>MHM-50M</t>
  </si>
  <si>
    <t>MHM-250M</t>
  </si>
  <si>
    <t>MHM-500M</t>
  </si>
  <si>
    <t>MHP3D-250M</t>
  </si>
  <si>
    <t>CHF2224-HE-Z</t>
  </si>
  <si>
    <t>MHP3D-500M</t>
  </si>
  <si>
    <t>MHM3D-50M</t>
  </si>
  <si>
    <t>MHM3D-500M</t>
  </si>
  <si>
    <t>50mL</t>
  </si>
  <si>
    <t>250mL</t>
  </si>
  <si>
    <r>
      <t>Days in culture 24w: </t>
    </r>
    <r>
      <rPr>
        <sz val="11"/>
        <color rgb="FF0B1C2D"/>
        <rFont val="Arial"/>
        <family val="2"/>
      </rPr>
      <t>Keep monolayer and good morphology in 24 well plate under proper conditions</t>
    </r>
  </si>
  <si>
    <t>500mL</t>
  </si>
  <si>
    <t>https://bit.ly/3Llb8FN</t>
  </si>
  <si>
    <t>HC-07</t>
  </si>
  <si>
    <t>HC-11</t>
  </si>
  <si>
    <t>HC-08</t>
  </si>
  <si>
    <t>https://bit.ly/3KYvZ0d</t>
  </si>
  <si>
    <t>HLA Type</t>
  </si>
  <si>
    <t>A02, A02, B51, B39, C07, C08</t>
  </si>
  <si>
    <t>HC-01</t>
  </si>
  <si>
    <r>
      <t>BeCytes Biotechnologies S.L.</t>
    </r>
    <r>
      <rPr>
        <sz val="16"/>
        <color theme="1"/>
        <rFont val="ＭＳ Ｐゴシック"/>
        <family val="3"/>
        <charset val="128"/>
      </rPr>
      <t>供給　ヒト凍結肝実質細胞在庫リスト</t>
    </r>
    <rPh sb="28" eb="30">
      <t>キョウキュウ</t>
    </rPh>
    <rPh sb="33" eb="35">
      <t>トウケツ</t>
    </rPh>
    <rPh sb="35" eb="36">
      <t>カン</t>
    </rPh>
    <rPh sb="36" eb="38">
      <t>ジッシツ</t>
    </rPh>
    <rPh sb="38" eb="40">
      <t>サイボウ</t>
    </rPh>
    <rPh sb="40" eb="42">
      <t>ザイコ</t>
    </rPh>
    <phoneticPr fontId="8"/>
  </si>
  <si>
    <t>https://bit.ly/3HDxpMC</t>
  </si>
  <si>
    <t>https://bit.ly/3qdXsE4</t>
  </si>
  <si>
    <t>NA</t>
  </si>
  <si>
    <t>https://bit.ly/3RYx7pH</t>
  </si>
  <si>
    <r>
      <rPr>
        <sz val="10"/>
        <color theme="1"/>
        <rFont val="ＭＳ Ｐゴシック"/>
        <family val="3"/>
        <charset val="128"/>
      </rPr>
      <t>製品名、規格</t>
    </r>
    <rPh sb="0" eb="3">
      <t>せいひんめい</t>
    </rPh>
    <rPh sb="4" eb="6">
      <t>きかく</t>
    </rPh>
    <phoneticPr fontId="17" type="Hiragana"/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</si>
  <si>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</si>
  <si>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Plateable-Induction certified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</si>
  <si>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Plateable-Induction certified</t>
    </r>
  </si>
  <si>
    <r>
      <rPr>
        <sz val="16"/>
        <color theme="1"/>
        <rFont val="ＭＳ Ｐゴシック"/>
        <family val="3"/>
        <charset val="128"/>
      </rPr>
      <t>非接着</t>
    </r>
    <rPh sb="0" eb="1">
      <t>ひ</t>
    </rPh>
    <rPh sb="1" eb="3">
      <t>せっちゃく</t>
    </rPh>
    <phoneticPr fontId="17" type="Hiragana"/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</si>
  <si>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7" type="Hiragana"/>
  </si>
  <si>
    <t>HuHeCPMI3D/4-</t>
  </si>
  <si>
    <r>
      <t>KAC</t>
    </r>
    <r>
      <rPr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7" type="Hiragana"/>
  </si>
  <si>
    <r>
      <t>3D/Spheroid Qualified:</t>
    </r>
    <r>
      <rPr>
        <sz val="11"/>
        <color rgb="FF0B1C2D"/>
        <rFont val="Arial"/>
        <family val="2"/>
      </rPr>
      <t> Lot tested positively for 3D culture (Spheroids)</t>
    </r>
  </si>
  <si>
    <r>
      <t>24/96 Well Qualified:</t>
    </r>
    <r>
      <rPr>
        <sz val="11"/>
        <color rgb="FF0B1C2D"/>
        <rFont val="Arial"/>
        <family val="2"/>
      </rPr>
      <t> Plateable in 24/96 well plate</t>
    </r>
  </si>
  <si>
    <r>
      <rPr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7" type="Hiragana"/>
  </si>
  <si>
    <r>
      <rPr>
        <sz val="10"/>
        <color theme="1"/>
        <rFont val="ＭＳ Ｐゴシック"/>
        <family val="3"/>
        <charset val="128"/>
      </rPr>
      <t>国内在庫</t>
    </r>
    <rPh sb="0" eb="2">
      <t>こくない</t>
    </rPh>
    <rPh sb="2" eb="4">
      <t>ざいこ</t>
    </rPh>
    <phoneticPr fontId="17" type="Hiragana"/>
  </si>
  <si>
    <t>HuHeCPMI/4-</t>
  </si>
  <si>
    <t>CyHuf19002</t>
  </si>
  <si>
    <t>https://bit.ly/3o3c0CU</t>
  </si>
  <si>
    <r>
      <t>Steatosis</t>
    </r>
    <r>
      <rPr>
        <sz val="16"/>
        <color theme="1"/>
        <rFont val="ＭＳ Ｐゴシック"/>
        <family val="3"/>
        <charset val="128"/>
      </rPr>
      <t>ドナー由来</t>
    </r>
    <rPh sb="12" eb="14">
      <t>ゆらい</t>
    </rPh>
    <phoneticPr fontId="17" type="Hiragana"/>
  </si>
  <si>
    <t>CHF2304-HE-Z</t>
  </si>
  <si>
    <t>HC-03</t>
  </si>
  <si>
    <t>https://bit.ly/43kvHbo</t>
  </si>
  <si>
    <t>CyHum17013</t>
  </si>
  <si>
    <t>CHF2406-HE-Z</t>
  </si>
  <si>
    <t>https://drive.google.com/file/d/1mA5oc2-PX9_fU1_gmyRKQ2FI1GDr21t2/view?usp=sharing</t>
  </si>
  <si>
    <t>CHM2305-HE-Z</t>
  </si>
  <si>
    <t>https://bit.ly/3CvZeU4</t>
  </si>
  <si>
    <t>HuHeCSM3D/4+</t>
  </si>
  <si>
    <t>CHM2314-HE-Z</t>
  </si>
  <si>
    <t>https://bit.ly/46u2ETW</t>
  </si>
  <si>
    <t>NHM2261-HE-N</t>
  </si>
  <si>
    <t>https://bit.ly/3oYd2Um</t>
  </si>
  <si>
    <t>A23, A24, B8, B51, C07, C15</t>
  </si>
  <si>
    <t>NHF2351-HE-N</t>
  </si>
  <si>
    <t>https://bit.ly/45JyuMa</t>
  </si>
  <si>
    <t>A02, A11, B13, B35, C04, C06</t>
  </si>
  <si>
    <t>HuHeCPMI/4-</t>
    <phoneticPr fontId="8"/>
  </si>
  <si>
    <t>NHF2256-HE-N</t>
  </si>
  <si>
    <t>http://bit.ly/3OHmcgk</t>
  </si>
  <si>
    <t>A23, A30, B53, B63, C04, C14</t>
  </si>
  <si>
    <t>NHF2262-HE-N</t>
  </si>
  <si>
    <t>https://bit.ly/3FUOsbw</t>
  </si>
  <si>
    <t>A02, A26, B51, B57, C06, C15</t>
  </si>
  <si>
    <t>CyHum19008-HE-C</t>
  </si>
  <si>
    <t>CHM2225-HE-Z</t>
  </si>
  <si>
    <t>NHM2354C-HE-N</t>
  </si>
  <si>
    <t>https://bit.ly/48waU6X</t>
  </si>
  <si>
    <t>&gt;11</t>
  </si>
  <si>
    <t>NHM2354B-HE-N</t>
  </si>
  <si>
    <t>NHM2252-HE-N</t>
  </si>
  <si>
    <t>http://bit.ly/3EyTDyg</t>
  </si>
  <si>
    <t>A11, A68, B35, B53, C04, C04</t>
  </si>
  <si>
    <t>NHF2355-HE-N</t>
  </si>
  <si>
    <t>https://bit.ly/3UVYiCR</t>
  </si>
  <si>
    <t>A02, A03, B07, B51, C07, C15</t>
  </si>
  <si>
    <t>17months</t>
  </si>
  <si>
    <t>CHF2110-HE-Z</t>
  </si>
  <si>
    <t>https://bit.ly/3lQz1be</t>
  </si>
  <si>
    <t>CHF2414-L-HE-Z</t>
  </si>
  <si>
    <t>https://bit.ly/4ddHzky</t>
  </si>
  <si>
    <t>CHF2415-L-HE-Z</t>
  </si>
  <si>
    <t>https://bit.ly/4c1FAyy</t>
  </si>
  <si>
    <t>HuHeCPMI/4+</t>
    <phoneticPr fontId="8"/>
  </si>
  <si>
    <t>確認中</t>
    <rPh sb="0" eb="3">
      <t>カクニンチュウ</t>
    </rPh>
    <phoneticPr fontId="8"/>
  </si>
  <si>
    <t>CHF2313-HE-Z</t>
  </si>
  <si>
    <t>https://bit.ly/4agSB7O</t>
  </si>
  <si>
    <t>確認中</t>
    <rPh sb="0" eb="2">
      <t>カクニン</t>
    </rPh>
    <rPh sb="2" eb="3">
      <t>チュウ</t>
    </rPh>
    <phoneticPr fontId="8"/>
  </si>
  <si>
    <t>24 well 
Qualified</t>
    <phoneticPr fontId="8"/>
  </si>
  <si>
    <t>96 well 
Qualified</t>
    <phoneticPr fontId="8"/>
  </si>
  <si>
    <t>3D/Spheroid 
Qualified</t>
    <phoneticPr fontId="8"/>
  </si>
  <si>
    <t>Cells/vial 
(Millions)</t>
    <phoneticPr fontId="8"/>
  </si>
  <si>
    <t>STD Cells/vial 
(Millions)</t>
    <phoneticPr fontId="8"/>
  </si>
  <si>
    <t>Days 
in culture 
24w</t>
    <phoneticPr fontId="8"/>
  </si>
  <si>
    <t>Days 
in culture 
96w</t>
    <phoneticPr fontId="8"/>
  </si>
  <si>
    <t>CYP1A2 
n-fold</t>
    <phoneticPr fontId="8"/>
  </si>
  <si>
    <t>CYP2B6 
n-fold</t>
    <phoneticPr fontId="8"/>
  </si>
  <si>
    <t>CYP3A4 
n-fold</t>
    <phoneticPr fontId="8"/>
  </si>
  <si>
    <t>CYP1A2-
mRNA 
n-fold</t>
    <phoneticPr fontId="8"/>
  </si>
  <si>
    <t>CYP2B6-
mRNA 
n-fold</t>
    <phoneticPr fontId="8"/>
  </si>
  <si>
    <t>CYP3A4-
mRNA 
n-fold</t>
    <phoneticPr fontId="8"/>
  </si>
  <si>
    <t>Viability 
3h</t>
    <phoneticPr fontId="8"/>
  </si>
  <si>
    <t>Viability 
4h</t>
    <phoneticPr fontId="8"/>
  </si>
  <si>
    <t>Viability 
5h</t>
    <phoneticPr fontId="8"/>
  </si>
  <si>
    <t>Viability 
2h</t>
    <phoneticPr fontId="8"/>
  </si>
  <si>
    <t>Viability 
1.5h</t>
    <phoneticPr fontId="8"/>
  </si>
  <si>
    <t>Viability 
1h</t>
    <phoneticPr fontId="8"/>
  </si>
  <si>
    <t>Viability 
0.5h</t>
    <phoneticPr fontId="8"/>
  </si>
  <si>
    <t>Viability 
0h</t>
    <phoneticPr fontId="8"/>
  </si>
  <si>
    <t>CYP3A4 
activity</t>
    <phoneticPr fontId="8"/>
  </si>
  <si>
    <t>CYP2B6 
activity</t>
    <phoneticPr fontId="8"/>
  </si>
  <si>
    <t>CYP1A2 
activity</t>
    <phoneticPr fontId="8"/>
  </si>
  <si>
    <r>
      <rPr>
        <sz val="11"/>
        <color theme="1"/>
        <rFont val="ＭＳ Ｐゴシック"/>
        <family val="3"/>
        <charset val="128"/>
      </rPr>
      <t>＊定期便での取り寄せにご同意いただける場合、海外輸入代行サービス料は弊社負担です。
　　タイムリーな輸入をご希望される場合には、海外輸送サービス費として１回の輸送につき、製品代とは別途、細胞：</t>
    </r>
    <r>
      <rPr>
        <sz val="11"/>
        <color theme="1"/>
        <rFont val="Arial"/>
        <family val="2"/>
      </rPr>
      <t>120,000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回（税別）、培地：</t>
    </r>
    <r>
      <rPr>
        <sz val="11"/>
        <color theme="1"/>
        <rFont val="Arial"/>
        <family val="2"/>
      </rPr>
      <t>60,000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 xml:space="preserve">回（税別）を頂戴します。
</t>
    </r>
    <r>
      <rPr>
        <b/>
        <sz val="11"/>
        <color rgb="FFFF0000"/>
        <rFont val="Arial"/>
        <family val="2"/>
      </rPr>
      <t/>
    </r>
    <rPh sb="1" eb="4">
      <t>テイキビン</t>
    </rPh>
    <rPh sb="6" eb="7">
      <t>ト</t>
    </rPh>
    <rPh sb="8" eb="9">
      <t>ヨ</t>
    </rPh>
    <rPh sb="12" eb="14">
      <t>ドウイ</t>
    </rPh>
    <rPh sb="19" eb="21">
      <t>バアイ</t>
    </rPh>
    <rPh sb="34" eb="36">
      <t>ヘイシャ</t>
    </rPh>
    <rPh sb="36" eb="38">
      <t>フタン</t>
    </rPh>
    <rPh sb="128" eb="130">
      <t>チョウダイ</t>
    </rPh>
    <phoneticPr fontId="17"/>
  </si>
  <si>
    <t>250mL</t>
    <phoneticPr fontId="8"/>
  </si>
  <si>
    <t>A01, A23, B08, B44, C04, C07</t>
    <phoneticPr fontId="8"/>
  </si>
  <si>
    <t>A02, A68, B15, B44, C04, C07</t>
    <phoneticPr fontId="8"/>
  </si>
  <si>
    <t>BHuf16029</t>
  </si>
  <si>
    <t>https://bit.ly/3xfGNj1</t>
  </si>
  <si>
    <r>
      <rPr>
        <sz val="10"/>
        <color theme="1"/>
        <rFont val="ＭＳ Ｐゴシック"/>
        <family val="3"/>
        <charset val="128"/>
      </rPr>
      <t xml:space="preserve">海外在庫
</t>
    </r>
    <r>
      <rPr>
        <sz val="10"/>
        <color theme="1"/>
        <rFont val="Arial"/>
        <family val="2"/>
      </rPr>
      <t xml:space="preserve"> in Cytes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2025/2/6</t>
    </r>
    <r>
      <rPr>
        <sz val="10"/>
        <color theme="1"/>
        <rFont val="ＭＳ Ｐゴシック"/>
        <family val="3"/>
        <charset val="128"/>
      </rPr>
      <t>）</t>
    </r>
    <rPh sb="0" eb="2">
      <t>かいがい</t>
    </rPh>
    <rPh sb="2" eb="4">
      <t>ざいこ</t>
    </rPh>
    <phoneticPr fontId="1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</si>
</sst>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%"/>
    <numFmt numFmtId="177" formatCode="0.0"/>
  </numFmts>
  <fonts count="25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u/>
      <sz val="10"/>
      <color rgb="FF0000FF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1"/>
      <color rgb="FF0B1C2D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6"/>
      <name val="游ゴシック"/>
      <family val="3"/>
      <charset val="128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B1C2D"/>
      <name val="Arial"/>
      <family val="2"/>
    </font>
    <font>
      <sz val="10"/>
      <color theme="1"/>
      <name val="ＭＳ Ｐゴシック"/>
      <family val="3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9" fillId="0" borderId="0" xfId="14" applyFont="1" applyFill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14" applyFont="1" applyAlignment="1">
      <alignment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>
      <alignment vertical="center"/>
    </xf>
    <xf numFmtId="0" fontId="10" fillId="0" borderId="0" xfId="4" applyFont="1" applyAlignment="1">
      <alignment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0" fontId="6" fillId="0" borderId="0" xfId="14" applyFont="1" applyAlignment="1">
      <alignment horizontal="right" vertical="center" wrapText="1"/>
    </xf>
    <xf numFmtId="0" fontId="12" fillId="0" borderId="0" xfId="9" applyFont="1" applyAlignment="1">
      <alignment vertical="center"/>
    </xf>
    <xf numFmtId="0" fontId="6" fillId="0" borderId="1" xfId="14" applyFont="1" applyBorder="1" applyAlignment="1">
      <alignment vertical="center" wrapText="1"/>
    </xf>
    <xf numFmtId="0" fontId="6" fillId="0" borderId="7" xfId="14" applyFont="1" applyBorder="1" applyAlignment="1">
      <alignment vertical="center" wrapText="1"/>
    </xf>
    <xf numFmtId="0" fontId="6" fillId="0" borderId="1" xfId="14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6" fillId="0" borderId="2" xfId="14" applyFont="1" applyBorder="1" applyAlignment="1">
      <alignment vertical="center"/>
    </xf>
    <xf numFmtId="0" fontId="6" fillId="0" borderId="8" xfId="14" applyFont="1" applyBorder="1" applyAlignment="1">
      <alignment vertical="center"/>
    </xf>
    <xf numFmtId="0" fontId="13" fillId="0" borderId="0" xfId="14" applyFont="1" applyBorder="1">
      <alignment vertical="center"/>
    </xf>
    <xf numFmtId="0" fontId="6" fillId="0" borderId="7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6" fillId="0" borderId="15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left" vertical="center"/>
    </xf>
    <xf numFmtId="0" fontId="6" fillId="0" borderId="10" xfId="14" applyFont="1" applyFill="1" applyBorder="1" applyAlignment="1">
      <alignment horizontal="left" vertical="center"/>
    </xf>
    <xf numFmtId="1" fontId="6" fillId="0" borderId="19" xfId="14" applyNumberFormat="1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1" fontId="6" fillId="0" borderId="10" xfId="14" applyNumberFormat="1" applyFont="1" applyFill="1" applyBorder="1" applyAlignment="1">
      <alignment horizontal="center" vertical="center"/>
    </xf>
    <xf numFmtId="1" fontId="6" fillId="0" borderId="5" xfId="14" applyNumberFormat="1" applyFont="1" applyFill="1" applyBorder="1" applyAlignment="1">
      <alignment horizontal="center" vertical="center"/>
    </xf>
    <xf numFmtId="1" fontId="6" fillId="0" borderId="17" xfId="14" applyNumberFormat="1" applyFont="1" applyFill="1" applyBorder="1" applyAlignment="1">
      <alignment horizontal="center" vertical="center"/>
    </xf>
    <xf numFmtId="1" fontId="6" fillId="0" borderId="22" xfId="14" applyNumberFormat="1" applyFont="1" applyFill="1" applyBorder="1" applyAlignment="1">
      <alignment horizontal="center" vertical="center"/>
    </xf>
    <xf numFmtId="1" fontId="6" fillId="0" borderId="12" xfId="14" applyNumberFormat="1" applyFont="1" applyFill="1" applyBorder="1" applyAlignment="1">
      <alignment horizontal="center" vertical="center"/>
    </xf>
    <xf numFmtId="1" fontId="6" fillId="0" borderId="6" xfId="14" applyNumberFormat="1" applyFont="1" applyFill="1" applyBorder="1" applyAlignment="1">
      <alignment horizontal="center" vertical="center"/>
    </xf>
    <xf numFmtId="1" fontId="6" fillId="0" borderId="7" xfId="14" applyNumberFormat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left" vertical="center" wrapText="1"/>
    </xf>
    <xf numFmtId="0" fontId="6" fillId="0" borderId="21" xfId="14" applyFont="1" applyFill="1" applyBorder="1" applyAlignment="1">
      <alignment horizontal="left"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0" borderId="12" xfId="14" applyFont="1" applyBorder="1" applyAlignment="1">
      <alignment horizontal="left" vertical="center"/>
    </xf>
    <xf numFmtId="0" fontId="6" fillId="0" borderId="5" xfId="14" applyFont="1" applyBorder="1" applyAlignment="1">
      <alignment horizontal="left" vertical="center"/>
    </xf>
    <xf numFmtId="0" fontId="6" fillId="0" borderId="17" xfId="14" applyFont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Border="1">
      <alignment vertical="center"/>
    </xf>
    <xf numFmtId="1" fontId="9" fillId="0" borderId="0" xfId="14" applyNumberFormat="1" applyFont="1" applyFill="1" applyAlignment="1">
      <alignment horizontal="center" vertical="center"/>
    </xf>
    <xf numFmtId="0" fontId="14" fillId="0" borderId="15" xfId="4" applyFont="1" applyBorder="1" applyAlignment="1">
      <alignment horizontal="left" vertical="center" wrapText="1"/>
    </xf>
    <xf numFmtId="0" fontId="14" fillId="0" borderId="21" xfId="4" applyFont="1" applyBorder="1" applyAlignment="1">
      <alignment horizontal="left" vertical="center" wrapText="1"/>
    </xf>
    <xf numFmtId="0" fontId="14" fillId="0" borderId="7" xfId="4" applyFont="1" applyBorder="1" applyAlignment="1">
      <alignment horizontal="left" vertical="center" wrapText="1"/>
    </xf>
    <xf numFmtId="0" fontId="15" fillId="0" borderId="1" xfId="14" applyFont="1" applyBorder="1" applyAlignment="1">
      <alignment vertical="center" wrapText="1"/>
    </xf>
    <xf numFmtId="0" fontId="14" fillId="0" borderId="10" xfId="4" applyFont="1" applyBorder="1" applyAlignment="1">
      <alignment horizontal="left" vertical="center"/>
    </xf>
    <xf numFmtId="0" fontId="14" fillId="0" borderId="5" xfId="4" applyFont="1" applyBorder="1" applyAlignment="1">
      <alignment horizontal="left" vertical="center"/>
    </xf>
    <xf numFmtId="0" fontId="14" fillId="0" borderId="17" xfId="4" applyFont="1" applyBorder="1" applyAlignment="1">
      <alignment horizontal="left" vertical="center"/>
    </xf>
    <xf numFmtId="0" fontId="14" fillId="0" borderId="10" xfId="4" applyFont="1" applyBorder="1" applyAlignment="1">
      <alignment horizontal="left"/>
    </xf>
    <xf numFmtId="0" fontId="14" fillId="0" borderId="12" xfId="4" applyFont="1" applyBorder="1" applyAlignment="1">
      <alignment horizontal="left" vertical="center"/>
    </xf>
    <xf numFmtId="0" fontId="14" fillId="0" borderId="6" xfId="4" applyFont="1" applyBorder="1" applyAlignment="1">
      <alignment horizontal="left" vertical="center"/>
    </xf>
    <xf numFmtId="0" fontId="14" fillId="0" borderId="10" xfId="4" applyFont="1" applyBorder="1" applyAlignment="1"/>
    <xf numFmtId="0" fontId="15" fillId="0" borderId="7" xfId="14" applyFont="1" applyBorder="1" applyAlignment="1">
      <alignment vertical="center" wrapText="1"/>
    </xf>
    <xf numFmtId="0" fontId="14" fillId="0" borderId="7" xfId="4" applyFont="1" applyFill="1" applyBorder="1">
      <alignment vertical="center"/>
    </xf>
    <xf numFmtId="9" fontId="6" fillId="0" borderId="1" xfId="14" applyNumberFormat="1" applyFont="1" applyBorder="1" applyAlignment="1">
      <alignment vertical="center" wrapText="1"/>
    </xf>
    <xf numFmtId="176" fontId="15" fillId="0" borderId="10" xfId="5" applyNumberFormat="1" applyFont="1" applyFill="1" applyBorder="1" applyAlignment="1">
      <alignment horizontal="left" vertical="center"/>
    </xf>
    <xf numFmtId="176" fontId="15" fillId="0" borderId="6" xfId="5" applyNumberFormat="1" applyFont="1" applyFill="1" applyBorder="1" applyAlignment="1">
      <alignment horizontal="left" vertical="center"/>
    </xf>
    <xf numFmtId="9" fontId="6" fillId="0" borderId="7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horizontal="left" vertical="center"/>
    </xf>
    <xf numFmtId="0" fontId="10" fillId="0" borderId="0" xfId="4" applyFont="1">
      <alignment vertical="center"/>
    </xf>
    <xf numFmtId="2" fontId="6" fillId="0" borderId="1" xfId="14" applyNumberFormat="1" applyFont="1" applyBorder="1" applyAlignment="1">
      <alignment vertical="center" wrapText="1"/>
    </xf>
    <xf numFmtId="2" fontId="6" fillId="0" borderId="10" xfId="14" applyNumberFormat="1" applyFont="1" applyBorder="1" applyAlignment="1">
      <alignment horizontal="left" vertical="center"/>
    </xf>
    <xf numFmtId="2" fontId="6" fillId="0" borderId="6" xfId="14" applyNumberFormat="1" applyFont="1" applyBorder="1" applyAlignment="1">
      <alignment horizontal="left" vertical="center"/>
    </xf>
    <xf numFmtId="2" fontId="6" fillId="0" borderId="7" xfId="14" applyNumberFormat="1" applyFont="1" applyBorder="1" applyAlignment="1">
      <alignment vertical="center" wrapText="1"/>
    </xf>
    <xf numFmtId="2" fontId="6" fillId="0" borderId="7" xfId="14" applyNumberFormat="1" applyFont="1" applyBorder="1" applyAlignment="1">
      <alignment horizontal="left" vertical="center"/>
    </xf>
    <xf numFmtId="2" fontId="9" fillId="0" borderId="0" xfId="14" applyNumberFormat="1" applyFont="1" applyAlignment="1">
      <alignment horizontal="left" vertical="center"/>
    </xf>
    <xf numFmtId="1" fontId="6" fillId="0" borderId="10" xfId="14" applyNumberFormat="1" applyFont="1" applyBorder="1" applyAlignment="1">
      <alignment horizontal="left" vertical="center"/>
    </xf>
    <xf numFmtId="1" fontId="6" fillId="0" borderId="6" xfId="14" applyNumberFormat="1" applyFont="1" applyBorder="1" applyAlignment="1">
      <alignment horizontal="left" vertical="center"/>
    </xf>
    <xf numFmtId="1" fontId="6" fillId="0" borderId="7" xfId="14" applyNumberFormat="1" applyFont="1" applyBorder="1" applyAlignment="1">
      <alignment horizontal="left" vertical="center"/>
    </xf>
    <xf numFmtId="1" fontId="9" fillId="0" borderId="0" xfId="14" applyNumberFormat="1" applyFont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176" fontId="6" fillId="0" borderId="10" xfId="5" applyNumberFormat="1" applyFont="1" applyBorder="1" applyAlignment="1">
      <alignment horizontal="left" vertical="center"/>
    </xf>
    <xf numFmtId="0" fontId="6" fillId="0" borderId="15" xfId="14" applyFont="1" applyBorder="1" applyAlignment="1">
      <alignment vertical="center" wrapText="1"/>
    </xf>
    <xf numFmtId="0" fontId="6" fillId="0" borderId="23" xfId="14" applyFont="1" applyFill="1" applyBorder="1" applyAlignment="1">
      <alignment horizontal="left" vertical="center" wrapText="1"/>
    </xf>
    <xf numFmtId="176" fontId="6" fillId="0" borderId="1" xfId="14" applyNumberFormat="1" applyFont="1" applyBorder="1" applyAlignment="1">
      <alignment vertical="center" wrapText="1"/>
    </xf>
    <xf numFmtId="176" fontId="6" fillId="0" borderId="6" xfId="5" applyNumberFormat="1" applyFont="1" applyBorder="1" applyAlignment="1">
      <alignment horizontal="left" vertical="center"/>
    </xf>
    <xf numFmtId="176" fontId="6" fillId="0" borderId="7" xfId="14" applyNumberFormat="1" applyFont="1" applyBorder="1" applyAlignment="1">
      <alignment vertical="center" wrapText="1"/>
    </xf>
    <xf numFmtId="176" fontId="9" fillId="0" borderId="0" xfId="5" applyNumberFormat="1" applyFont="1" applyAlignment="1">
      <alignment horizontal="left" vertical="center"/>
    </xf>
    <xf numFmtId="1" fontId="6" fillId="0" borderId="1" xfId="14" applyNumberFormat="1" applyFont="1" applyBorder="1" applyAlignment="1">
      <alignment vertical="center" wrapText="1"/>
    </xf>
    <xf numFmtId="177" fontId="6" fillId="0" borderId="1" xfId="14" applyNumberFormat="1" applyFont="1" applyBorder="1" applyAlignment="1">
      <alignment vertical="center" wrapText="1"/>
    </xf>
    <xf numFmtId="0" fontId="16" fillId="0" borderId="0" xfId="13" applyFont="1" applyAlignment="1">
      <alignment horizontal="right" vertical="center"/>
    </xf>
    <xf numFmtId="0" fontId="6" fillId="0" borderId="22" xfId="14" applyFont="1" applyBorder="1" applyAlignment="1">
      <alignment horizontal="center" vertical="center" wrapText="1"/>
    </xf>
    <xf numFmtId="0" fontId="6" fillId="0" borderId="22" xfId="14" applyFont="1" applyBorder="1" applyAlignment="1">
      <alignment horizontal="left" vertical="center"/>
    </xf>
    <xf numFmtId="0" fontId="14" fillId="0" borderId="0" xfId="4" applyFont="1" applyBorder="1" applyAlignment="1">
      <alignment horizontal="left" vertical="center"/>
    </xf>
    <xf numFmtId="0" fontId="6" fillId="0" borderId="23" xfId="14" applyFont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/>
    </xf>
    <xf numFmtId="0" fontId="6" fillId="0" borderId="23" xfId="14" applyFont="1" applyFill="1" applyBorder="1" applyAlignment="1">
      <alignment horizontal="left" vertical="center"/>
    </xf>
    <xf numFmtId="0" fontId="14" fillId="0" borderId="23" xfId="4" applyFont="1" applyBorder="1" applyAlignment="1">
      <alignment horizontal="left" vertical="center"/>
    </xf>
    <xf numFmtId="176" fontId="15" fillId="0" borderId="23" xfId="5" applyNumberFormat="1" applyFont="1" applyFill="1" applyBorder="1" applyAlignment="1">
      <alignment horizontal="left" vertical="center"/>
    </xf>
    <xf numFmtId="2" fontId="6" fillId="0" borderId="23" xfId="14" applyNumberFormat="1" applyFont="1" applyBorder="1" applyAlignment="1">
      <alignment horizontal="left" vertical="center"/>
    </xf>
    <xf numFmtId="1" fontId="6" fillId="0" borderId="23" xfId="14" applyNumberFormat="1" applyFont="1" applyBorder="1" applyAlignment="1">
      <alignment horizontal="left" vertical="center"/>
    </xf>
    <xf numFmtId="176" fontId="6" fillId="0" borderId="23" xfId="5" applyNumberFormat="1" applyFont="1" applyBorder="1" applyAlignment="1">
      <alignment horizontal="left" vertical="center"/>
    </xf>
    <xf numFmtId="0" fontId="6" fillId="0" borderId="4" xfId="14" applyFont="1" applyBorder="1" applyAlignment="1">
      <alignment horizontal="center" vertical="center" wrapText="1"/>
    </xf>
    <xf numFmtId="1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left" vertical="center"/>
    </xf>
    <xf numFmtId="0" fontId="14" fillId="0" borderId="4" xfId="4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14" applyFont="1" applyBorder="1" applyAlignment="1">
      <alignment horizontal="center" vertical="center" wrapText="1"/>
    </xf>
    <xf numFmtId="0" fontId="14" fillId="0" borderId="23" xfId="4" applyFont="1" applyBorder="1" applyAlignment="1">
      <alignment horizontal="left" vertical="center" wrapText="1"/>
    </xf>
    <xf numFmtId="0" fontId="6" fillId="0" borderId="17" xfId="14" applyFont="1" applyFill="1" applyBorder="1" applyAlignment="1">
      <alignment vertical="center" wrapText="1"/>
    </xf>
    <xf numFmtId="0" fontId="6" fillId="0" borderId="17" xfId="14" applyFont="1" applyBorder="1" applyAlignment="1">
      <alignment horizontal="left" vertical="center" wrapText="1"/>
    </xf>
    <xf numFmtId="0" fontId="14" fillId="0" borderId="17" xfId="4" applyFont="1" applyBorder="1" applyAlignment="1">
      <alignment horizontal="left" vertical="center" wrapText="1"/>
    </xf>
    <xf numFmtId="0" fontId="6" fillId="0" borderId="23" xfId="14" applyFont="1" applyBorder="1" applyAlignment="1">
      <alignment vertical="center" wrapText="1"/>
    </xf>
    <xf numFmtId="0" fontId="14" fillId="0" borderId="23" xfId="4" applyFont="1" applyBorder="1" applyAlignment="1"/>
    <xf numFmtId="0" fontId="6" fillId="0" borderId="23" xfId="14" applyFont="1" applyBorder="1" applyAlignment="1">
      <alignment vertical="center"/>
    </xf>
    <xf numFmtId="0" fontId="6" fillId="0" borderId="11" xfId="14" applyFont="1" applyBorder="1" applyAlignment="1">
      <alignment vertical="center" wrapText="1"/>
    </xf>
    <xf numFmtId="1" fontId="6" fillId="0" borderId="11" xfId="14" applyNumberFormat="1" applyFont="1" applyFill="1" applyBorder="1" applyAlignment="1">
      <alignment horizontal="center" vertical="center"/>
    </xf>
    <xf numFmtId="0" fontId="6" fillId="0" borderId="11" xfId="14" applyFont="1" applyFill="1" applyBorder="1" applyAlignment="1">
      <alignment horizontal="left" vertical="center"/>
    </xf>
    <xf numFmtId="0" fontId="14" fillId="0" borderId="11" xfId="4" applyFont="1" applyFill="1" applyBorder="1" applyAlignment="1">
      <alignment horizontal="left" vertical="center"/>
    </xf>
    <xf numFmtId="0" fontId="6" fillId="0" borderId="24" xfId="9" applyFont="1" applyBorder="1" applyAlignment="1">
      <alignment vertical="center" wrapText="1"/>
    </xf>
    <xf numFmtId="0" fontId="6" fillId="0" borderId="24" xfId="14" applyFont="1" applyBorder="1" applyAlignment="1">
      <alignment horizontal="center" vertical="center" wrapText="1"/>
    </xf>
    <xf numFmtId="0" fontId="6" fillId="0" borderId="24" xfId="14" applyFont="1" applyFill="1" applyBorder="1" applyAlignment="1">
      <alignment horizontal="left" vertical="center" wrapText="1"/>
    </xf>
    <xf numFmtId="0" fontId="6" fillId="0" borderId="25" xfId="9" applyFont="1" applyBorder="1" applyAlignment="1">
      <alignment vertical="center" wrapText="1"/>
    </xf>
    <xf numFmtId="0" fontId="6" fillId="0" borderId="25" xfId="14" applyFont="1" applyBorder="1" applyAlignment="1">
      <alignment horizontal="center" vertical="center" wrapText="1"/>
    </xf>
    <xf numFmtId="0" fontId="6" fillId="0" borderId="25" xfId="1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left" vertical="center" wrapText="1"/>
    </xf>
    <xf numFmtId="9" fontId="6" fillId="0" borderId="23" xfId="15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 wrapText="1"/>
    </xf>
    <xf numFmtId="177" fontId="6" fillId="0" borderId="23" xfId="0" applyNumberFormat="1" applyFont="1" applyFill="1" applyBorder="1" applyAlignment="1">
      <alignment horizontal="left" vertical="center" wrapText="1"/>
    </xf>
    <xf numFmtId="0" fontId="6" fillId="0" borderId="12" xfId="14" applyFont="1" applyBorder="1" applyAlignment="1">
      <alignment vertical="center"/>
    </xf>
    <xf numFmtId="1" fontId="6" fillId="0" borderId="26" xfId="14" applyNumberFormat="1" applyFont="1" applyFill="1" applyBorder="1" applyAlignment="1">
      <alignment horizontal="center" vertical="center"/>
    </xf>
    <xf numFmtId="0" fontId="14" fillId="0" borderId="27" xfId="4" applyFont="1" applyBorder="1" applyAlignment="1"/>
    <xf numFmtId="9" fontId="6" fillId="0" borderId="23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9" fontId="6" fillId="0" borderId="11" xfId="15" applyFont="1" applyFill="1" applyBorder="1" applyAlignment="1">
      <alignment horizontal="left" vertical="center"/>
    </xf>
    <xf numFmtId="176" fontId="6" fillId="0" borderId="11" xfId="15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2" fontId="6" fillId="0" borderId="11" xfId="0" applyNumberFormat="1" applyFont="1" applyFill="1" applyBorder="1" applyAlignment="1">
      <alignment horizontal="left" vertical="center" wrapText="1"/>
    </xf>
    <xf numFmtId="9" fontId="6" fillId="0" borderId="11" xfId="15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177" fontId="6" fillId="0" borderId="23" xfId="14" applyNumberFormat="1" applyFont="1" applyBorder="1" applyAlignment="1">
      <alignment vertical="center" wrapText="1"/>
    </xf>
    <xf numFmtId="0" fontId="2" fillId="0" borderId="23" xfId="2" applyFont="1" applyBorder="1"/>
    <xf numFmtId="0" fontId="14" fillId="0" borderId="23" xfId="1" applyFont="1" applyFill="1" applyBorder="1" applyAlignment="1">
      <alignment horizontal="left" vertical="center" wrapText="1"/>
    </xf>
    <xf numFmtId="0" fontId="14" fillId="0" borderId="25" xfId="4" applyFont="1" applyBorder="1" applyAlignment="1">
      <alignment horizontal="left" vertical="center" wrapText="1"/>
    </xf>
    <xf numFmtId="0" fontId="14" fillId="0" borderId="24" xfId="4" applyFont="1" applyBorder="1" applyAlignment="1">
      <alignment horizontal="left" vertical="center" wrapText="1"/>
    </xf>
    <xf numFmtId="0" fontId="6" fillId="0" borderId="0" xfId="14" applyFont="1">
      <alignment vertical="center"/>
    </xf>
    <xf numFmtId="1" fontId="6" fillId="0" borderId="0" xfId="14" applyNumberFormat="1" applyFont="1" applyFill="1" applyAlignment="1">
      <alignment horizontal="center" vertical="center"/>
    </xf>
    <xf numFmtId="0" fontId="6" fillId="0" borderId="29" xfId="14" applyFont="1" applyBorder="1" applyAlignment="1">
      <alignment vertical="center" wrapText="1"/>
    </xf>
    <xf numFmtId="0" fontId="6" fillId="0" borderId="4" xfId="14" applyFont="1" applyFill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2" fontId="6" fillId="0" borderId="4" xfId="14" applyNumberFormat="1" applyFont="1" applyBorder="1" applyAlignment="1">
      <alignment horizontal="left" vertical="center" wrapText="1"/>
    </xf>
    <xf numFmtId="9" fontId="6" fillId="0" borderId="4" xfId="14" applyNumberFormat="1" applyFont="1" applyBorder="1" applyAlignment="1">
      <alignment horizontal="left" vertical="center" wrapText="1"/>
    </xf>
    <xf numFmtId="176" fontId="6" fillId="0" borderId="4" xfId="14" applyNumberFormat="1" applyFont="1" applyBorder="1" applyAlignment="1">
      <alignment horizontal="left" vertical="center" wrapText="1"/>
    </xf>
    <xf numFmtId="1" fontId="6" fillId="0" borderId="4" xfId="14" applyNumberFormat="1" applyFont="1" applyBorder="1" applyAlignment="1">
      <alignment horizontal="left" vertical="center" wrapText="1"/>
    </xf>
    <xf numFmtId="177" fontId="6" fillId="0" borderId="4" xfId="14" applyNumberFormat="1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/>
    </xf>
    <xf numFmtId="9" fontId="6" fillId="0" borderId="12" xfId="15" applyFont="1" applyFill="1" applyBorder="1" applyAlignment="1">
      <alignment horizontal="left" vertical="center"/>
    </xf>
    <xf numFmtId="176" fontId="6" fillId="0" borderId="12" xfId="15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9" fontId="6" fillId="0" borderId="13" xfId="15" applyFont="1" applyFill="1" applyBorder="1" applyAlignment="1">
      <alignment horizontal="left" vertical="center" wrapText="1"/>
    </xf>
    <xf numFmtId="176" fontId="6" fillId="0" borderId="13" xfId="15" applyNumberFormat="1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177" fontId="6" fillId="0" borderId="23" xfId="0" applyNumberFormat="1" applyFont="1" applyFill="1" applyBorder="1" applyAlignment="1">
      <alignment horizontal="left" vertical="center"/>
    </xf>
    <xf numFmtId="2" fontId="6" fillId="0" borderId="23" xfId="0" applyNumberFormat="1" applyFont="1" applyFill="1" applyBorder="1" applyAlignment="1">
      <alignment horizontal="left" vertical="center"/>
    </xf>
    <xf numFmtId="9" fontId="6" fillId="0" borderId="23" xfId="15" applyFont="1" applyFill="1" applyBorder="1" applyAlignment="1">
      <alignment horizontal="left" vertical="center"/>
    </xf>
    <xf numFmtId="176" fontId="6" fillId="0" borderId="23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left" vertical="center" wrapText="1"/>
    </xf>
    <xf numFmtId="9" fontId="6" fillId="0" borderId="16" xfId="15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 vertical="center"/>
    </xf>
    <xf numFmtId="2" fontId="6" fillId="0" borderId="23" xfId="0" applyNumberFormat="1" applyFont="1" applyBorder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176" fontId="6" fillId="0" borderId="23" xfId="15" applyNumberFormat="1" applyFont="1" applyBorder="1" applyAlignment="1">
      <alignment horizontal="left" vertical="center"/>
    </xf>
    <xf numFmtId="1" fontId="23" fillId="0" borderId="23" xfId="0" applyNumberFormat="1" applyFont="1" applyBorder="1" applyAlignment="1">
      <alignment horizontal="left" vertical="center"/>
    </xf>
    <xf numFmtId="176" fontId="15" fillId="0" borderId="11" xfId="15" applyNumberFormat="1" applyFont="1" applyFill="1" applyBorder="1" applyAlignment="1">
      <alignment horizontal="left" vertical="center"/>
    </xf>
    <xf numFmtId="176" fontId="15" fillId="0" borderId="17" xfId="15" applyNumberFormat="1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17" xfId="15" applyNumberFormat="1" applyFont="1" applyFill="1" applyBorder="1" applyAlignment="1">
      <alignment horizontal="left" vertical="center"/>
    </xf>
    <xf numFmtId="176" fontId="15" fillId="0" borderId="22" xfId="15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1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6" fontId="6" fillId="0" borderId="22" xfId="15" applyNumberFormat="1" applyFont="1" applyFill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/>
    </xf>
    <xf numFmtId="176" fontId="15" fillId="0" borderId="12" xfId="15" applyNumberFormat="1" applyFont="1" applyFill="1" applyBorder="1" applyAlignment="1">
      <alignment horizontal="left" vertical="center"/>
    </xf>
    <xf numFmtId="176" fontId="15" fillId="0" borderId="4" xfId="15" applyNumberFormat="1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4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left" vertical="center"/>
    </xf>
    <xf numFmtId="176" fontId="6" fillId="0" borderId="23" xfId="15" applyNumberFormat="1" applyFont="1" applyBorder="1" applyAlignment="1">
      <alignment vertical="center"/>
    </xf>
    <xf numFmtId="40" fontId="6" fillId="0" borderId="23" xfId="16" applyNumberFormat="1" applyFont="1" applyBorder="1" applyAlignment="1">
      <alignment horizontal="left" vertical="center"/>
    </xf>
    <xf numFmtId="0" fontId="6" fillId="0" borderId="12" xfId="8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0" borderId="12" xfId="1" applyFont="1" applyFill="1" applyBorder="1">
      <alignment vertical="center"/>
    </xf>
    <xf numFmtId="0" fontId="6" fillId="0" borderId="12" xfId="8" applyFont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/>
    </xf>
    <xf numFmtId="0" fontId="6" fillId="0" borderId="1" xfId="14" applyFont="1" applyBorder="1" applyAlignment="1">
      <alignment horizontal="left" vertical="center" wrapText="1"/>
    </xf>
    <xf numFmtId="1" fontId="6" fillId="0" borderId="5" xfId="14" applyNumberFormat="1" applyFont="1" applyBorder="1" applyAlignment="1">
      <alignment horizontal="center" vertical="center" wrapText="1"/>
    </xf>
    <xf numFmtId="1" fontId="6" fillId="0" borderId="3" xfId="14" applyNumberFormat="1" applyFont="1" applyBorder="1" applyAlignment="1">
      <alignment horizontal="center" vertical="center" wrapText="1"/>
    </xf>
    <xf numFmtId="1" fontId="6" fillId="0" borderId="6" xfId="14" applyNumberFormat="1" applyFont="1" applyBorder="1" applyAlignment="1">
      <alignment horizontal="center" vertical="center" wrapText="1"/>
    </xf>
    <xf numFmtId="0" fontId="6" fillId="0" borderId="5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1" fontId="6" fillId="0" borderId="17" xfId="14" applyNumberFormat="1" applyFont="1" applyFill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 wrapText="1"/>
    </xf>
    <xf numFmtId="1" fontId="6" fillId="0" borderId="11" xfId="14" applyNumberFormat="1" applyFont="1" applyFill="1" applyBorder="1" applyAlignment="1">
      <alignment horizontal="center" vertical="center" wrapText="1"/>
    </xf>
    <xf numFmtId="1" fontId="6" fillId="0" borderId="24" xfId="14" applyNumberFormat="1" applyFont="1" applyFill="1" applyBorder="1" applyAlignment="1">
      <alignment horizontal="center" vertical="center" wrapText="1"/>
    </xf>
    <xf numFmtId="1" fontId="6" fillId="0" borderId="28" xfId="14" applyNumberFormat="1" applyFont="1" applyFill="1" applyBorder="1" applyAlignment="1">
      <alignment horizontal="center" vertical="center" wrapText="1"/>
    </xf>
    <xf numFmtId="1" fontId="6" fillId="0" borderId="25" xfId="14" applyNumberFormat="1" applyFont="1" applyFill="1" applyBorder="1" applyAlignment="1">
      <alignment horizontal="center" vertical="center" wrapText="1"/>
    </xf>
    <xf numFmtId="1" fontId="6" fillId="0" borderId="30" xfId="14" applyNumberFormat="1" applyFont="1" applyFill="1" applyBorder="1" applyAlignment="1">
      <alignment horizontal="center" vertical="center" wrapText="1"/>
    </xf>
    <xf numFmtId="0" fontId="6" fillId="0" borderId="8" xfId="9" applyFont="1" applyBorder="1" applyAlignment="1">
      <alignment vertical="center" wrapText="1"/>
    </xf>
    <xf numFmtId="0" fontId="6" fillId="0" borderId="9" xfId="9" applyFont="1" applyBorder="1" applyAlignment="1">
      <alignment vertical="center" wrapText="1"/>
    </xf>
    <xf numFmtId="0" fontId="6" fillId="0" borderId="14" xfId="14" applyFont="1" applyBorder="1" applyAlignment="1">
      <alignment vertical="center"/>
    </xf>
    <xf numFmtId="0" fontId="6" fillId="0" borderId="11" xfId="14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0" fontId="6" fillId="0" borderId="22" xfId="14" applyFont="1" applyBorder="1" applyAlignment="1">
      <alignment horizontal="left" vertical="center"/>
    </xf>
    <xf numFmtId="0" fontId="9" fillId="0" borderId="0" xfId="14" applyFont="1" applyAlignment="1">
      <alignment horizontal="left" vertical="top" wrapText="1"/>
    </xf>
    <xf numFmtId="0" fontId="6" fillId="0" borderId="2" xfId="14" applyFont="1" applyFill="1" applyBorder="1" applyAlignment="1">
      <alignment vertical="center" wrapText="1"/>
    </xf>
    <xf numFmtId="0" fontId="6" fillId="0" borderId="3" xfId="14" applyFont="1" applyFill="1" applyBorder="1" applyAlignment="1">
      <alignment vertical="center" wrapText="1"/>
    </xf>
    <xf numFmtId="0" fontId="6" fillId="0" borderId="13" xfId="14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2" fillId="0" borderId="23" xfId="2" applyFont="1" applyFill="1" applyBorder="1"/>
    <xf numFmtId="1" fontId="6" fillId="0" borderId="20" xfId="0" applyNumberFormat="1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6" fillId="0" borderId="11" xfId="14" applyFont="1" applyBorder="1" applyAlignment="1">
      <alignment horizontal="left" vertical="center" wrapText="1"/>
    </xf>
    <xf numFmtId="0" fontId="6" fillId="0" borderId="3" xfId="14" applyFont="1" applyBorder="1" applyAlignment="1">
      <alignment horizontal="left" vertical="center" wrapText="1"/>
    </xf>
    <xf numFmtId="0" fontId="6" fillId="0" borderId="22" xfId="14" applyFont="1" applyBorder="1" applyAlignment="1">
      <alignment horizontal="left" vertical="center" wrapText="1"/>
    </xf>
  </cellXfs>
  <cellStyles count="17">
    <cellStyle name="パーセント" xfId="15" builtinId="5"/>
    <cellStyle name="パーセント_在庫表_?" xfId="5"/>
    <cellStyle name="ハイパーリンク" xfId="1"/>
    <cellStyle name="ハイパーリンク 4" xfId="2"/>
    <cellStyle name="ハイパーリンク_在庫表" xfId="3"/>
    <cellStyle name="ハイパーリンク_在庫表_&gt;" xfId="4"/>
    <cellStyle name="桁区切り" xfId="16" builtinId="6"/>
    <cellStyle name="標準" xfId="0" builtinId="0"/>
    <cellStyle name="標準 27" xfId="6"/>
    <cellStyle name="標準 27_在庫表_?" xfId="7"/>
    <cellStyle name="標準 29" xfId="8"/>
    <cellStyle name="標準 29_在庫表_?" xfId="9"/>
    <cellStyle name="標準 4" xfId="10"/>
    <cellStyle name="標準 4 4" xfId="11"/>
    <cellStyle name="標準 4_在庫表" xfId="12"/>
    <cellStyle name="標準 4_在庫表_5" xfId="13"/>
    <cellStyle name="標準_在庫表_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t7TbkC" TargetMode="External"/><Relationship Id="rId13" Type="http://schemas.openxmlformats.org/officeDocument/2006/relationships/hyperlink" Target="https://bit.ly/3tUJiWP" TargetMode="External"/><Relationship Id="rId18" Type="http://schemas.openxmlformats.org/officeDocument/2006/relationships/hyperlink" Target="https://bit.ly/3MjGxGB" TargetMode="External"/><Relationship Id="rId26" Type="http://schemas.openxmlformats.org/officeDocument/2006/relationships/hyperlink" Target="https://bit.ly/3xfGNj1" TargetMode="External"/><Relationship Id="rId3" Type="http://schemas.openxmlformats.org/officeDocument/2006/relationships/hyperlink" Target="https://bit.ly/3MNVVvp" TargetMode="External"/><Relationship Id="rId21" Type="http://schemas.openxmlformats.org/officeDocument/2006/relationships/hyperlink" Target="https://bit.ly/3NtNztc" TargetMode="External"/><Relationship Id="rId7" Type="http://schemas.openxmlformats.org/officeDocument/2006/relationships/hyperlink" Target="https://bit.ly/3ti8TKp" TargetMode="External"/><Relationship Id="rId12" Type="http://schemas.openxmlformats.org/officeDocument/2006/relationships/hyperlink" Target="https://bit.ly/3KG9V8B" TargetMode="External"/><Relationship Id="rId17" Type="http://schemas.openxmlformats.org/officeDocument/2006/relationships/hyperlink" Target="https://bit.ly/3pYGuGY" TargetMode="External"/><Relationship Id="rId25" Type="http://schemas.openxmlformats.org/officeDocument/2006/relationships/hyperlink" Target="https://bit.ly/4agSB7O" TargetMode="External"/><Relationship Id="rId2" Type="http://schemas.openxmlformats.org/officeDocument/2006/relationships/hyperlink" Target="https://bit.ly/3pYHLOg" TargetMode="External"/><Relationship Id="rId16" Type="http://schemas.openxmlformats.org/officeDocument/2006/relationships/hyperlink" Target="https://bit.ly/3KEKww6" TargetMode="External"/><Relationship Id="rId20" Type="http://schemas.openxmlformats.org/officeDocument/2006/relationships/hyperlink" Target="https://bit.ly/3lQz1be" TargetMode="External"/><Relationship Id="rId1" Type="http://schemas.openxmlformats.org/officeDocument/2006/relationships/hyperlink" Target="https://bit.ly/3tXlaD1" TargetMode="External"/><Relationship Id="rId6" Type="http://schemas.openxmlformats.org/officeDocument/2006/relationships/hyperlink" Target="https://bit.ly/3F73KIG" TargetMode="External"/><Relationship Id="rId11" Type="http://schemas.openxmlformats.org/officeDocument/2006/relationships/hyperlink" Target="https://bit.ly/3NPFDmm" TargetMode="External"/><Relationship Id="rId24" Type="http://schemas.openxmlformats.org/officeDocument/2006/relationships/hyperlink" Target="https://bit.ly/4c1FAyy" TargetMode="External"/><Relationship Id="rId5" Type="http://schemas.openxmlformats.org/officeDocument/2006/relationships/hyperlink" Target="https://bit.ly/3thb0hJ" TargetMode="External"/><Relationship Id="rId15" Type="http://schemas.openxmlformats.org/officeDocument/2006/relationships/hyperlink" Target="https://bit.ly/3CJpEkK" TargetMode="External"/><Relationship Id="rId23" Type="http://schemas.openxmlformats.org/officeDocument/2006/relationships/hyperlink" Target="https://bit.ly/4ddHzky" TargetMode="External"/><Relationship Id="rId10" Type="http://schemas.openxmlformats.org/officeDocument/2006/relationships/hyperlink" Target="https://bit.ly/3wkyT9V" TargetMode="External"/><Relationship Id="rId19" Type="http://schemas.openxmlformats.org/officeDocument/2006/relationships/hyperlink" Target="https://bit.ly/3WDzUVt" TargetMode="External"/><Relationship Id="rId4" Type="http://schemas.openxmlformats.org/officeDocument/2006/relationships/hyperlink" Target="https://bit.ly/3MNDrLp" TargetMode="External"/><Relationship Id="rId9" Type="http://schemas.openxmlformats.org/officeDocument/2006/relationships/hyperlink" Target="https://bit.ly/3JaMAvz" TargetMode="External"/><Relationship Id="rId14" Type="http://schemas.openxmlformats.org/officeDocument/2006/relationships/hyperlink" Target="https://bit.ly/3B8gShc" TargetMode="External"/><Relationship Id="rId22" Type="http://schemas.openxmlformats.org/officeDocument/2006/relationships/hyperlink" Target="https://bit.ly/3lQz1be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IU93"/>
  <sheetViews>
    <sheetView tabSelected="1" zoomScale="70" zoomScaleNormal="70" workbookViewId="0">
      <selection activeCell="C3" sqref="C3"/>
    </sheetView>
  </sheetViews>
  <sheetFormatPr defaultColWidth="8.9140625" defaultRowHeight="14" x14ac:dyDescent="0.55000000000000004"/>
  <cols>
    <col min="1" max="1" width="5.4140625" style="1" customWidth="1"/>
    <col min="2" max="2" width="23.4140625" style="2" customWidth="1"/>
    <col min="3" max="3" width="20" style="2" customWidth="1"/>
    <col min="4" max="4" width="8.08203125" style="2" bestFit="1" customWidth="1"/>
    <col min="5" max="5" width="10.83203125" style="2" bestFit="1" customWidth="1"/>
    <col min="6" max="6" width="17.33203125" style="2" customWidth="1"/>
    <col min="7" max="7" width="22.33203125" style="2" customWidth="1"/>
    <col min="8" max="8" width="9.75" style="2" bestFit="1" customWidth="1"/>
    <col min="9" max="9" width="8.08203125" style="2" bestFit="1" customWidth="1"/>
    <col min="10" max="10" width="12.08203125" style="2" bestFit="1" customWidth="1"/>
    <col min="11" max="11" width="8.08203125" style="2" bestFit="1" customWidth="1"/>
    <col min="12" max="12" width="12.08203125" style="2" customWidth="1"/>
    <col min="13" max="13" width="9.83203125" style="2" bestFit="1" customWidth="1"/>
    <col min="14" max="14" width="9.75" style="2" bestFit="1" customWidth="1"/>
    <col min="15" max="16" width="8.33203125" style="2" bestFit="1" customWidth="1"/>
    <col min="17" max="17" width="25.9140625" style="2" bestFit="1" customWidth="1"/>
    <col min="18" max="18" width="8.75" style="2" bestFit="1" customWidth="1"/>
    <col min="19" max="20" width="7.08203125" style="2" bestFit="1" customWidth="1"/>
    <col min="21" max="23" width="7.6640625" style="2" bestFit="1" customWidth="1"/>
    <col min="24" max="24" width="8.33203125" style="2" bestFit="1" customWidth="1"/>
    <col min="25" max="29" width="8.9140625" style="2"/>
    <col min="30" max="30" width="17.4140625" style="2" customWidth="1"/>
    <col min="31" max="31" width="8.9140625" style="2"/>
    <col min="32" max="32" width="10.08203125" style="2" customWidth="1"/>
    <col min="33" max="255" width="8.9140625" style="2"/>
    <col min="256" max="16384" width="8.9140625" style="1"/>
  </cols>
  <sheetData>
    <row r="1" spans="1:255" s="3" customFormat="1" ht="20" x14ac:dyDescent="0.55000000000000004">
      <c r="A1" s="7"/>
      <c r="B1" s="12" t="s">
        <v>118</v>
      </c>
      <c r="C1" s="16"/>
      <c r="D1" s="16"/>
      <c r="E1" s="2"/>
      <c r="F1" s="2"/>
      <c r="G1" s="2"/>
      <c r="H1" s="2"/>
      <c r="I1" s="2"/>
      <c r="J1" s="2"/>
      <c r="K1" s="2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2"/>
      <c r="X1" s="2"/>
      <c r="Y1" s="2"/>
      <c r="Z1" s="2"/>
      <c r="AA1" s="90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38.15" customHeight="1" x14ac:dyDescent="0.55000000000000004">
      <c r="A2" s="8"/>
      <c r="B2" s="248" t="s">
        <v>211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5"/>
      <c r="P2" s="5"/>
      <c r="Q2" s="5"/>
      <c r="R2" s="5"/>
      <c r="S2" s="5"/>
      <c r="T2" s="5"/>
    </row>
    <row r="3" spans="1:255" s="2" customFormat="1" ht="20" x14ac:dyDescent="0.55000000000000004">
      <c r="B3" s="12" t="s">
        <v>3</v>
      </c>
    </row>
    <row r="4" spans="1:255" s="4" customFormat="1" ht="59.15" customHeight="1" x14ac:dyDescent="0.55000000000000004">
      <c r="B4" s="13" t="s">
        <v>123</v>
      </c>
      <c r="C4" s="13" t="s">
        <v>2</v>
      </c>
      <c r="D4" s="13" t="s">
        <v>134</v>
      </c>
      <c r="E4" s="13" t="s">
        <v>217</v>
      </c>
      <c r="F4" s="13" t="s">
        <v>1</v>
      </c>
      <c r="G4" s="13" t="s">
        <v>0</v>
      </c>
      <c r="H4" s="13" t="s">
        <v>187</v>
      </c>
      <c r="I4" s="13" t="s">
        <v>188</v>
      </c>
      <c r="J4" s="13" t="s">
        <v>189</v>
      </c>
      <c r="K4" s="69" t="s">
        <v>4</v>
      </c>
      <c r="L4" s="69" t="s">
        <v>5</v>
      </c>
      <c r="M4" s="69" t="s">
        <v>6</v>
      </c>
      <c r="N4" s="63" t="s">
        <v>8</v>
      </c>
      <c r="O4" s="13" t="s">
        <v>192</v>
      </c>
      <c r="P4" s="13" t="s">
        <v>193</v>
      </c>
      <c r="Q4" s="14" t="s">
        <v>115</v>
      </c>
      <c r="R4" s="88" t="s">
        <v>12</v>
      </c>
      <c r="S4" s="69" t="s">
        <v>13</v>
      </c>
      <c r="T4" s="13" t="s">
        <v>10</v>
      </c>
      <c r="U4" s="89" t="s">
        <v>194</v>
      </c>
      <c r="V4" s="89" t="s">
        <v>195</v>
      </c>
      <c r="W4" s="89" t="s">
        <v>196</v>
      </c>
      <c r="X4" s="89" t="s">
        <v>197</v>
      </c>
      <c r="Y4" s="89" t="s">
        <v>198</v>
      </c>
      <c r="Z4" s="153" t="s">
        <v>199</v>
      </c>
    </row>
    <row r="5" spans="1:255" s="4" customFormat="1" ht="15" customHeight="1" x14ac:dyDescent="0.55000000000000004">
      <c r="A5" s="9"/>
      <c r="B5" s="249" t="s">
        <v>124</v>
      </c>
      <c r="C5" s="17" t="s">
        <v>135</v>
      </c>
      <c r="D5" s="22">
        <v>0</v>
      </c>
      <c r="E5" s="22">
        <v>822</v>
      </c>
      <c r="F5" s="41" t="s">
        <v>150</v>
      </c>
      <c r="G5" s="50" t="s">
        <v>151</v>
      </c>
      <c r="H5" s="127" t="s">
        <v>16</v>
      </c>
      <c r="I5" s="127"/>
      <c r="J5" s="127" t="s">
        <v>17</v>
      </c>
      <c r="K5" s="133">
        <v>0.81</v>
      </c>
      <c r="L5" s="133">
        <v>0.4</v>
      </c>
      <c r="M5" s="134">
        <v>0.9</v>
      </c>
      <c r="N5" s="135">
        <v>0.7702</v>
      </c>
      <c r="O5" s="127">
        <v>4</v>
      </c>
      <c r="P5" s="127"/>
      <c r="Q5" s="127" t="s">
        <v>152</v>
      </c>
      <c r="R5" s="136">
        <v>5</v>
      </c>
      <c r="S5" s="137">
        <v>16.399999999999999</v>
      </c>
      <c r="T5" s="127" t="s">
        <v>14</v>
      </c>
      <c r="U5" s="137"/>
      <c r="V5" s="137"/>
      <c r="W5" s="137"/>
      <c r="X5" s="137"/>
      <c r="Y5" s="137"/>
      <c r="Z5" s="137"/>
    </row>
    <row r="6" spans="1:255" s="4" customFormat="1" ht="15" customHeight="1" x14ac:dyDescent="0.55000000000000004">
      <c r="A6" s="9"/>
      <c r="B6" s="250"/>
      <c r="C6" s="17" t="s">
        <v>135</v>
      </c>
      <c r="D6" s="94">
        <v>0</v>
      </c>
      <c r="E6" s="107">
        <v>1007</v>
      </c>
      <c r="F6" s="83" t="s">
        <v>153</v>
      </c>
      <c r="G6" s="108" t="s">
        <v>154</v>
      </c>
      <c r="H6" s="127" t="s">
        <v>16</v>
      </c>
      <c r="I6" s="127"/>
      <c r="J6" s="127" t="s">
        <v>17</v>
      </c>
      <c r="K6" s="147">
        <v>2.99</v>
      </c>
      <c r="L6" s="147">
        <v>0.39</v>
      </c>
      <c r="M6" s="148">
        <v>0.75</v>
      </c>
      <c r="N6" s="149">
        <v>0.78480000000000005</v>
      </c>
      <c r="O6" s="128">
        <v>4</v>
      </c>
      <c r="P6" s="128"/>
      <c r="Q6" s="128" t="s">
        <v>155</v>
      </c>
      <c r="R6" s="150">
        <v>61</v>
      </c>
      <c r="S6" s="150">
        <v>25</v>
      </c>
      <c r="T6" s="128" t="s">
        <v>18</v>
      </c>
      <c r="U6" s="151"/>
      <c r="V6" s="151"/>
      <c r="W6" s="151"/>
      <c r="X6" s="151"/>
      <c r="Y6" s="151"/>
      <c r="Z6" s="137"/>
    </row>
    <row r="7" spans="1:255" s="4" customFormat="1" ht="15" customHeight="1" x14ac:dyDescent="0.55000000000000004">
      <c r="A7" s="9"/>
      <c r="B7" s="250"/>
      <c r="C7" s="17" t="s">
        <v>135</v>
      </c>
      <c r="D7" s="22">
        <v>0</v>
      </c>
      <c r="E7" s="32">
        <v>16</v>
      </c>
      <c r="F7" s="43" t="s">
        <v>111</v>
      </c>
      <c r="G7" s="52" t="s">
        <v>110</v>
      </c>
      <c r="H7" s="127" t="s">
        <v>16</v>
      </c>
      <c r="I7" s="127" t="s">
        <v>16</v>
      </c>
      <c r="J7" s="127" t="s">
        <v>17</v>
      </c>
      <c r="K7" s="147">
        <v>2.98</v>
      </c>
      <c r="L7" s="147">
        <v>0.02</v>
      </c>
      <c r="M7" s="148">
        <v>0.75</v>
      </c>
      <c r="N7" s="149">
        <v>0.89800000000000002</v>
      </c>
      <c r="O7" s="152">
        <v>3</v>
      </c>
      <c r="P7" s="152">
        <v>3</v>
      </c>
      <c r="Q7" s="152"/>
      <c r="R7" s="150">
        <v>75</v>
      </c>
      <c r="S7" s="147">
        <v>23.22</v>
      </c>
      <c r="T7" s="152" t="s">
        <v>14</v>
      </c>
      <c r="U7" s="151"/>
      <c r="V7" s="151"/>
      <c r="W7" s="151"/>
      <c r="X7" s="151"/>
      <c r="Y7" s="151"/>
      <c r="Z7" s="137"/>
    </row>
    <row r="8" spans="1:255" s="4" customFormat="1" ht="15" customHeight="1" x14ac:dyDescent="0.55000000000000004">
      <c r="A8" s="9"/>
      <c r="B8" s="250"/>
      <c r="C8" s="18" t="s">
        <v>135</v>
      </c>
      <c r="D8" s="22">
        <v>0</v>
      </c>
      <c r="E8" s="31">
        <v>40</v>
      </c>
      <c r="F8" s="42" t="s">
        <v>140</v>
      </c>
      <c r="G8" s="51" t="s">
        <v>141</v>
      </c>
      <c r="H8" s="127" t="s">
        <v>16</v>
      </c>
      <c r="I8" s="127" t="s">
        <v>16</v>
      </c>
      <c r="J8" s="127" t="s">
        <v>17</v>
      </c>
      <c r="K8" s="147">
        <v>3.62</v>
      </c>
      <c r="L8" s="147">
        <v>0.25</v>
      </c>
      <c r="M8" s="148">
        <v>0.8</v>
      </c>
      <c r="N8" s="149">
        <v>0.84440000000000004</v>
      </c>
      <c r="O8" s="152">
        <v>3</v>
      </c>
      <c r="P8" s="152">
        <v>3</v>
      </c>
      <c r="Q8" s="152"/>
      <c r="R8" s="150">
        <v>71</v>
      </c>
      <c r="S8" s="147">
        <v>22.98</v>
      </c>
      <c r="T8" s="152" t="s">
        <v>14</v>
      </c>
      <c r="U8" s="151"/>
      <c r="V8" s="151"/>
      <c r="W8" s="151"/>
      <c r="X8" s="151"/>
      <c r="Y8" s="151"/>
      <c r="Z8" s="137"/>
    </row>
    <row r="9" spans="1:255" s="130" customFormat="1" ht="16" customHeight="1" x14ac:dyDescent="0.55000000000000004">
      <c r="A9" s="125"/>
      <c r="B9" s="250"/>
      <c r="C9" s="131" t="s">
        <v>135</v>
      </c>
      <c r="D9" s="126">
        <f>IF(ISERROR(VLOOKUP(A9,[1]在庫シート!$D$3:$S$50000,15,FALSE)),0,VLOOKUP(A9,[1]在庫シート!$D$3:$S$50000,15,FALSE))</f>
        <v>0</v>
      </c>
      <c r="E9" s="132">
        <v>2</v>
      </c>
      <c r="F9" s="127" t="s">
        <v>176</v>
      </c>
      <c r="G9" s="155" t="s">
        <v>177</v>
      </c>
      <c r="H9" s="127" t="s">
        <v>16</v>
      </c>
      <c r="I9" s="127"/>
      <c r="J9" s="127" t="s">
        <v>17</v>
      </c>
      <c r="K9" s="133">
        <v>5.01</v>
      </c>
      <c r="L9" s="133">
        <v>2.1</v>
      </c>
      <c r="M9" s="134">
        <v>0.8</v>
      </c>
      <c r="N9" s="135">
        <v>0.89249999999999996</v>
      </c>
      <c r="O9" s="127">
        <v>2</v>
      </c>
      <c r="P9" s="127"/>
      <c r="Q9" s="127"/>
      <c r="R9" s="136">
        <v>81</v>
      </c>
      <c r="S9" s="133">
        <v>32.46</v>
      </c>
      <c r="T9" s="127" t="s">
        <v>18</v>
      </c>
      <c r="U9" s="137"/>
      <c r="V9" s="137"/>
      <c r="W9" s="137"/>
      <c r="X9" s="137"/>
      <c r="Y9" s="137"/>
      <c r="Z9" s="137"/>
      <c r="AA9" s="4"/>
      <c r="AB9" s="4"/>
    </row>
    <row r="10" spans="1:255" s="5" customFormat="1" ht="15" customHeight="1" thickBot="1" x14ac:dyDescent="0.3">
      <c r="A10" s="9"/>
      <c r="B10" s="250"/>
      <c r="C10" s="138" t="s">
        <v>25</v>
      </c>
      <c r="D10" s="24">
        <v>0</v>
      </c>
      <c r="E10" s="139">
        <v>3</v>
      </c>
      <c r="F10" s="44" t="s">
        <v>20</v>
      </c>
      <c r="G10" s="140" t="s">
        <v>21</v>
      </c>
      <c r="H10" s="169" t="s">
        <v>16</v>
      </c>
      <c r="I10" s="169"/>
      <c r="J10" s="169" t="s">
        <v>17</v>
      </c>
      <c r="K10" s="170">
        <v>7.7</v>
      </c>
      <c r="L10" s="170"/>
      <c r="M10" s="171"/>
      <c r="N10" s="172">
        <v>0.93</v>
      </c>
      <c r="O10" s="169">
        <v>5</v>
      </c>
      <c r="P10" s="169"/>
      <c r="Q10" s="169"/>
      <c r="R10" s="173">
        <v>66</v>
      </c>
      <c r="S10" s="170">
        <v>25.28</v>
      </c>
      <c r="T10" s="169" t="s">
        <v>14</v>
      </c>
      <c r="U10" s="174"/>
      <c r="V10" s="174"/>
      <c r="W10" s="174"/>
      <c r="X10" s="174"/>
      <c r="Y10" s="174"/>
      <c r="Z10" s="174"/>
      <c r="AA10" s="4"/>
      <c r="AB10" s="4"/>
    </row>
    <row r="11" spans="1:255" s="4" customFormat="1" ht="30.65" customHeight="1" thickBot="1" x14ac:dyDescent="0.6">
      <c r="A11" s="9"/>
      <c r="B11" s="160" t="s">
        <v>76</v>
      </c>
      <c r="C11" s="161" t="s">
        <v>129</v>
      </c>
      <c r="D11" s="102">
        <v>2</v>
      </c>
      <c r="E11" s="102">
        <v>0</v>
      </c>
      <c r="F11" s="162" t="s">
        <v>22</v>
      </c>
      <c r="G11" s="163" t="s">
        <v>66</v>
      </c>
      <c r="H11" s="162" t="s">
        <v>16</v>
      </c>
      <c r="I11" s="162"/>
      <c r="J11" s="162"/>
      <c r="K11" s="164">
        <v>3.87</v>
      </c>
      <c r="L11" s="164">
        <v>0.37</v>
      </c>
      <c r="M11" s="165">
        <v>0.95</v>
      </c>
      <c r="N11" s="166">
        <v>0.78190000000000004</v>
      </c>
      <c r="O11" s="162">
        <v>5</v>
      </c>
      <c r="P11" s="162">
        <v>4</v>
      </c>
      <c r="Q11" s="162"/>
      <c r="R11" s="167">
        <v>2</v>
      </c>
      <c r="S11" s="164"/>
      <c r="T11" s="162" t="s">
        <v>14</v>
      </c>
      <c r="U11" s="168"/>
      <c r="V11" s="168"/>
      <c r="W11" s="168"/>
      <c r="X11" s="168"/>
      <c r="Y11" s="168"/>
      <c r="Z11" s="168"/>
    </row>
    <row r="12" spans="1:255" s="4" customFormat="1" ht="17" customHeight="1" x14ac:dyDescent="0.55000000000000004">
      <c r="A12" s="9"/>
      <c r="B12" s="235" t="s">
        <v>125</v>
      </c>
      <c r="C12" s="109" t="s">
        <v>156</v>
      </c>
      <c r="D12" s="26">
        <v>0</v>
      </c>
      <c r="E12" s="26">
        <v>304</v>
      </c>
      <c r="F12" s="110" t="s">
        <v>157</v>
      </c>
      <c r="G12" s="111" t="s">
        <v>158</v>
      </c>
      <c r="H12" s="175" t="s">
        <v>16</v>
      </c>
      <c r="I12" s="175"/>
      <c r="J12" s="175" t="s">
        <v>17</v>
      </c>
      <c r="K12" s="176">
        <v>1.64</v>
      </c>
      <c r="L12" s="176">
        <v>1.21</v>
      </c>
      <c r="M12" s="177">
        <v>0.85</v>
      </c>
      <c r="N12" s="178">
        <v>0.87439999999999996</v>
      </c>
      <c r="O12" s="175">
        <v>5</v>
      </c>
      <c r="P12" s="175"/>
      <c r="Q12" s="175" t="s">
        <v>159</v>
      </c>
      <c r="R12" s="179">
        <v>38</v>
      </c>
      <c r="S12" s="180">
        <v>21.9</v>
      </c>
      <c r="T12" s="175" t="s">
        <v>18</v>
      </c>
      <c r="U12" s="176">
        <v>9.69</v>
      </c>
      <c r="V12" s="176">
        <v>9.7100000000000009</v>
      </c>
      <c r="W12" s="176">
        <v>3.16</v>
      </c>
      <c r="X12" s="179">
        <v>39</v>
      </c>
      <c r="Y12" s="179">
        <v>31</v>
      </c>
      <c r="Z12" s="179">
        <v>9</v>
      </c>
    </row>
    <row r="13" spans="1:255" s="5" customFormat="1" ht="15" customHeight="1" x14ac:dyDescent="0.55000000000000004">
      <c r="A13" s="9"/>
      <c r="B13" s="236"/>
      <c r="C13" s="112" t="s">
        <v>156</v>
      </c>
      <c r="D13" s="94">
        <v>1</v>
      </c>
      <c r="E13" s="95">
        <v>1</v>
      </c>
      <c r="F13" s="96" t="s">
        <v>136</v>
      </c>
      <c r="G13" s="97" t="s">
        <v>137</v>
      </c>
      <c r="H13" s="181" t="s">
        <v>16</v>
      </c>
      <c r="I13" s="181" t="s">
        <v>16</v>
      </c>
      <c r="J13" s="181" t="s">
        <v>17</v>
      </c>
      <c r="K13" s="182">
        <v>3.8</v>
      </c>
      <c r="L13" s="183">
        <v>0.77</v>
      </c>
      <c r="M13" s="184">
        <v>0.92500000000000004</v>
      </c>
      <c r="N13" s="185">
        <v>0.85</v>
      </c>
      <c r="O13" s="181">
        <v>12</v>
      </c>
      <c r="P13" s="181">
        <v>7</v>
      </c>
      <c r="Q13" s="181"/>
      <c r="R13" s="186">
        <v>70</v>
      </c>
      <c r="S13" s="186">
        <v>23</v>
      </c>
      <c r="T13" s="181" t="s">
        <v>18</v>
      </c>
      <c r="U13" s="133">
        <v>170.67</v>
      </c>
      <c r="V13" s="133">
        <v>68.400000000000006</v>
      </c>
      <c r="W13" s="133">
        <v>67.58</v>
      </c>
      <c r="X13" s="136">
        <v>103</v>
      </c>
      <c r="Y13" s="136">
        <v>4</v>
      </c>
      <c r="Z13" s="136">
        <v>12</v>
      </c>
      <c r="AA13" s="4"/>
      <c r="AB13" s="4"/>
      <c r="AC13" s="4"/>
      <c r="AD13" s="4"/>
      <c r="AE13" s="4"/>
    </row>
    <row r="14" spans="1:255" s="5" customFormat="1" ht="15" customHeight="1" x14ac:dyDescent="0.25">
      <c r="A14" s="9"/>
      <c r="B14" s="236"/>
      <c r="C14" s="129" t="s">
        <v>135</v>
      </c>
      <c r="D14" s="126">
        <v>0</v>
      </c>
      <c r="E14" s="219">
        <v>6</v>
      </c>
      <c r="F14" s="252" t="s">
        <v>215</v>
      </c>
      <c r="G14" s="253" t="s">
        <v>216</v>
      </c>
      <c r="H14" s="252" t="s">
        <v>16</v>
      </c>
      <c r="I14" s="252" t="s">
        <v>16</v>
      </c>
      <c r="J14" s="252" t="s">
        <v>17</v>
      </c>
      <c r="K14" s="197">
        <v>4.0199999999999996</v>
      </c>
      <c r="L14" s="197">
        <v>0.65</v>
      </c>
      <c r="M14" s="184">
        <v>0.95</v>
      </c>
      <c r="N14" s="199">
        <v>0.88819999999999999</v>
      </c>
      <c r="O14" s="252">
        <v>13</v>
      </c>
      <c r="P14" s="252">
        <v>4</v>
      </c>
      <c r="Q14" s="252"/>
      <c r="R14" s="198">
        <v>50</v>
      </c>
      <c r="S14" s="197">
        <v>25.28</v>
      </c>
      <c r="T14" s="252" t="s">
        <v>18</v>
      </c>
      <c r="U14" s="133">
        <v>11.92</v>
      </c>
      <c r="V14" s="133">
        <v>4.93</v>
      </c>
      <c r="W14" s="133">
        <v>1.56</v>
      </c>
      <c r="X14" s="136">
        <v>422</v>
      </c>
      <c r="Y14" s="136">
        <v>6</v>
      </c>
      <c r="Z14" s="254">
        <v>192</v>
      </c>
      <c r="AA14" s="255">
        <v>296.18</v>
      </c>
      <c r="AB14" s="255">
        <v>32.130000000000003</v>
      </c>
      <c r="AC14" s="4"/>
      <c r="AD14" s="4"/>
      <c r="AE14" s="4"/>
    </row>
    <row r="15" spans="1:255" s="5" customFormat="1" ht="15" customHeight="1" x14ac:dyDescent="0.25">
      <c r="A15" s="9"/>
      <c r="B15" s="236"/>
      <c r="C15" s="112" t="s">
        <v>23</v>
      </c>
      <c r="D15" s="94">
        <v>0</v>
      </c>
      <c r="E15" s="95">
        <v>242</v>
      </c>
      <c r="F15" s="96" t="s">
        <v>160</v>
      </c>
      <c r="G15" s="154" t="s">
        <v>161</v>
      </c>
      <c r="H15" s="181" t="s">
        <v>16</v>
      </c>
      <c r="I15" s="181" t="s">
        <v>16</v>
      </c>
      <c r="J15" s="181" t="s">
        <v>17</v>
      </c>
      <c r="K15" s="183">
        <v>6.95</v>
      </c>
      <c r="L15" s="183">
        <v>2.85</v>
      </c>
      <c r="M15" s="184">
        <v>0.8</v>
      </c>
      <c r="N15" s="185">
        <v>0.69279999999999997</v>
      </c>
      <c r="O15" s="181">
        <v>6</v>
      </c>
      <c r="P15" s="181">
        <v>5</v>
      </c>
      <c r="Q15" s="181" t="s">
        <v>162</v>
      </c>
      <c r="R15" s="186">
        <v>19</v>
      </c>
      <c r="S15" s="182">
        <v>21.9</v>
      </c>
      <c r="T15" s="181" t="s">
        <v>18</v>
      </c>
      <c r="U15" s="133">
        <v>7.09</v>
      </c>
      <c r="V15" s="133">
        <v>7.27</v>
      </c>
      <c r="W15" s="133">
        <v>4.3899999999999997</v>
      </c>
      <c r="X15" s="136">
        <v>8</v>
      </c>
      <c r="Y15" s="136">
        <v>10</v>
      </c>
      <c r="Z15" s="136">
        <v>4</v>
      </c>
      <c r="AA15" s="4"/>
      <c r="AB15" s="4"/>
      <c r="AC15" s="4"/>
      <c r="AD15" s="4"/>
      <c r="AE15" s="4"/>
    </row>
    <row r="16" spans="1:255" s="5" customFormat="1" ht="15" customHeight="1" x14ac:dyDescent="0.25">
      <c r="A16" s="9"/>
      <c r="B16" s="236"/>
      <c r="C16" s="112" t="s">
        <v>23</v>
      </c>
      <c r="D16" s="94">
        <v>3</v>
      </c>
      <c r="E16" s="94">
        <v>89</v>
      </c>
      <c r="F16" s="96" t="s">
        <v>86</v>
      </c>
      <c r="G16" s="113" t="s">
        <v>122</v>
      </c>
      <c r="H16" s="181" t="s">
        <v>16</v>
      </c>
      <c r="I16" s="181" t="s">
        <v>16</v>
      </c>
      <c r="J16" s="187" t="s">
        <v>17</v>
      </c>
      <c r="K16" s="183">
        <v>4.84</v>
      </c>
      <c r="L16" s="181">
        <v>0.49</v>
      </c>
      <c r="M16" s="184">
        <v>0.9</v>
      </c>
      <c r="N16" s="185">
        <v>0.87280000000000002</v>
      </c>
      <c r="O16" s="181">
        <v>4</v>
      </c>
      <c r="P16" s="181">
        <v>4</v>
      </c>
      <c r="Q16" s="181"/>
      <c r="R16" s="186">
        <v>53</v>
      </c>
      <c r="S16" s="183">
        <v>26.23</v>
      </c>
      <c r="T16" s="181" t="s">
        <v>14</v>
      </c>
      <c r="U16" s="183">
        <v>2.93</v>
      </c>
      <c r="V16" s="183">
        <v>2.73</v>
      </c>
      <c r="W16" s="183">
        <v>2.94</v>
      </c>
      <c r="X16" s="186">
        <v>1</v>
      </c>
      <c r="Y16" s="186">
        <v>5</v>
      </c>
      <c r="Z16" s="186">
        <v>10</v>
      </c>
      <c r="AA16" s="4"/>
      <c r="AB16" s="4"/>
      <c r="AC16" s="4"/>
      <c r="AD16" s="4"/>
      <c r="AE16" s="4"/>
    </row>
    <row r="17" spans="1:255" s="5" customFormat="1" ht="15" customHeight="1" x14ac:dyDescent="0.55000000000000004">
      <c r="A17" s="9"/>
      <c r="B17" s="236"/>
      <c r="C17" s="122" t="s">
        <v>182</v>
      </c>
      <c r="D17" s="123">
        <v>1</v>
      </c>
      <c r="E17" s="123">
        <v>722</v>
      </c>
      <c r="F17" s="124" t="s">
        <v>169</v>
      </c>
      <c r="G17" s="156" t="s">
        <v>170</v>
      </c>
      <c r="H17" s="127" t="s">
        <v>16</v>
      </c>
      <c r="I17" s="127" t="s">
        <v>16</v>
      </c>
      <c r="J17" s="127" t="s">
        <v>17</v>
      </c>
      <c r="K17" s="133">
        <v>5.19</v>
      </c>
      <c r="L17" s="133">
        <v>1.49</v>
      </c>
      <c r="M17" s="141">
        <v>0.9</v>
      </c>
      <c r="N17" s="135">
        <v>0.85499999999999998</v>
      </c>
      <c r="O17" s="127">
        <v>9</v>
      </c>
      <c r="P17" s="127">
        <v>4</v>
      </c>
      <c r="Q17" s="127" t="s">
        <v>171</v>
      </c>
      <c r="R17" s="136">
        <v>45</v>
      </c>
      <c r="S17" s="137">
        <v>29.1</v>
      </c>
      <c r="T17" s="127" t="s">
        <v>14</v>
      </c>
      <c r="U17" s="133">
        <v>8.9499999999999993</v>
      </c>
      <c r="V17" s="133">
        <v>18.600000000000001</v>
      </c>
      <c r="W17" s="133">
        <v>6.73</v>
      </c>
      <c r="X17" s="136">
        <v>9</v>
      </c>
      <c r="Y17" s="136">
        <v>24</v>
      </c>
      <c r="Z17" s="136">
        <v>12</v>
      </c>
      <c r="AA17" s="4"/>
      <c r="AB17" s="4"/>
      <c r="AC17" s="4"/>
      <c r="AD17" s="4"/>
      <c r="AE17" s="4"/>
    </row>
    <row r="18" spans="1:255" s="4" customFormat="1" ht="15" customHeight="1" x14ac:dyDescent="0.55000000000000004">
      <c r="A18" s="9"/>
      <c r="B18" s="236"/>
      <c r="C18" s="114" t="s">
        <v>25</v>
      </c>
      <c r="D18" s="94">
        <v>0</v>
      </c>
      <c r="E18" s="94">
        <v>17</v>
      </c>
      <c r="F18" s="83" t="s">
        <v>163</v>
      </c>
      <c r="G18" s="108" t="s">
        <v>19</v>
      </c>
      <c r="H18" s="181" t="s">
        <v>16</v>
      </c>
      <c r="I18" s="181" t="s">
        <v>16</v>
      </c>
      <c r="J18" s="181" t="s">
        <v>17</v>
      </c>
      <c r="K18" s="183">
        <v>6.74</v>
      </c>
      <c r="L18" s="183">
        <v>1.27</v>
      </c>
      <c r="M18" s="184">
        <v>0.92500000000000004</v>
      </c>
      <c r="N18" s="185">
        <v>0.89800000000000002</v>
      </c>
      <c r="O18" s="181">
        <v>4</v>
      </c>
      <c r="P18" s="181">
        <v>3</v>
      </c>
      <c r="Q18" s="181"/>
      <c r="R18" s="186">
        <v>72</v>
      </c>
      <c r="S18" s="183">
        <v>36.51</v>
      </c>
      <c r="T18" s="181" t="s">
        <v>14</v>
      </c>
      <c r="U18" s="133">
        <v>77.55</v>
      </c>
      <c r="V18" s="133">
        <v>21.02</v>
      </c>
      <c r="W18" s="133">
        <v>10.83</v>
      </c>
      <c r="X18" s="136">
        <v>95</v>
      </c>
      <c r="Y18" s="136">
        <v>3</v>
      </c>
      <c r="Z18" s="136">
        <v>6</v>
      </c>
    </row>
    <row r="19" spans="1:255" s="5" customFormat="1" ht="15" customHeight="1" thickBot="1" x14ac:dyDescent="0.6">
      <c r="A19" s="9"/>
      <c r="B19" s="237"/>
      <c r="C19" s="115" t="s">
        <v>25</v>
      </c>
      <c r="D19" s="33">
        <v>0</v>
      </c>
      <c r="E19" s="116">
        <v>98</v>
      </c>
      <c r="F19" s="117" t="s">
        <v>164</v>
      </c>
      <c r="G19" s="118" t="s">
        <v>11</v>
      </c>
      <c r="H19" s="188" t="s">
        <v>16</v>
      </c>
      <c r="I19" s="188"/>
      <c r="J19" s="188" t="s">
        <v>17</v>
      </c>
      <c r="K19" s="189">
        <v>9.36</v>
      </c>
      <c r="L19" s="189">
        <v>1.0900000000000001</v>
      </c>
      <c r="M19" s="190">
        <v>0.9</v>
      </c>
      <c r="N19" s="191">
        <v>0.8629</v>
      </c>
      <c r="O19" s="188">
        <v>12</v>
      </c>
      <c r="P19" s="188"/>
      <c r="Q19" s="188" t="s">
        <v>116</v>
      </c>
      <c r="R19" s="192">
        <v>73</v>
      </c>
      <c r="S19" s="192">
        <v>28</v>
      </c>
      <c r="T19" s="188" t="s">
        <v>14</v>
      </c>
      <c r="U19" s="189">
        <v>11.99</v>
      </c>
      <c r="V19" s="189">
        <v>5.27</v>
      </c>
      <c r="W19" s="189">
        <v>4.62</v>
      </c>
      <c r="X19" s="192">
        <v>27</v>
      </c>
      <c r="Y19" s="192">
        <v>21</v>
      </c>
      <c r="Z19" s="192">
        <v>13</v>
      </c>
      <c r="AA19" s="4"/>
      <c r="AB19" s="4"/>
      <c r="AC19" s="4"/>
      <c r="AD19" s="4"/>
      <c r="AE19" s="4"/>
    </row>
    <row r="20" spans="1:255" s="4" customFormat="1" ht="15" customHeight="1" x14ac:dyDescent="0.55000000000000004">
      <c r="A20" s="9"/>
      <c r="B20" s="238" t="s">
        <v>126</v>
      </c>
      <c r="C20" s="119" t="s">
        <v>129</v>
      </c>
      <c r="D20" s="120">
        <v>0</v>
      </c>
      <c r="E20" s="120">
        <v>485</v>
      </c>
      <c r="F20" s="121" t="s">
        <v>165</v>
      </c>
      <c r="G20" s="157" t="s">
        <v>166</v>
      </c>
      <c r="H20" s="127" t="s">
        <v>16</v>
      </c>
      <c r="I20" s="127" t="s">
        <v>16</v>
      </c>
      <c r="J20" s="127" t="s">
        <v>16</v>
      </c>
      <c r="K20" s="133">
        <v>2.12</v>
      </c>
      <c r="L20" s="133">
        <v>0.72</v>
      </c>
      <c r="M20" s="141">
        <v>0.85</v>
      </c>
      <c r="N20" s="135">
        <v>0.67849999999999999</v>
      </c>
      <c r="O20" s="127" t="s">
        <v>167</v>
      </c>
      <c r="P20" s="127">
        <v>9</v>
      </c>
      <c r="Q20" s="127"/>
      <c r="R20" s="136">
        <v>2</v>
      </c>
      <c r="S20" s="133"/>
      <c r="T20" s="127" t="s">
        <v>14</v>
      </c>
      <c r="U20" s="133">
        <v>15.16</v>
      </c>
      <c r="V20" s="133">
        <v>5.39</v>
      </c>
      <c r="W20" s="133">
        <v>2.54</v>
      </c>
      <c r="X20" s="133">
        <v>87.16</v>
      </c>
      <c r="Y20" s="133">
        <v>13.21</v>
      </c>
      <c r="Z20" s="133">
        <v>5.36</v>
      </c>
    </row>
    <row r="21" spans="1:255" s="130" customFormat="1" ht="17.149999999999999" customHeight="1" x14ac:dyDescent="0.55000000000000004">
      <c r="A21" s="125"/>
      <c r="B21" s="239"/>
      <c r="C21" s="129" t="s">
        <v>129</v>
      </c>
      <c r="D21" s="126">
        <f>IF(ISERROR(VLOOKUP(A21,[1]在庫シート!$D$3:$S$50000,15,FALSE)),0,VLOOKUP(A21,[1]在庫シート!$D$3:$S$50000,15,FALSE))</f>
        <v>0</v>
      </c>
      <c r="E21" s="126">
        <v>270</v>
      </c>
      <c r="F21" s="127" t="s">
        <v>178</v>
      </c>
      <c r="G21" s="155" t="s">
        <v>179</v>
      </c>
      <c r="H21" s="127" t="s">
        <v>16</v>
      </c>
      <c r="I21" s="127" t="s">
        <v>16</v>
      </c>
      <c r="J21" s="127" t="s">
        <v>16</v>
      </c>
      <c r="K21" s="133">
        <v>4.12</v>
      </c>
      <c r="L21" s="133">
        <v>0.91</v>
      </c>
      <c r="M21" s="141">
        <v>0.85</v>
      </c>
      <c r="N21" s="135">
        <v>0.83509999999999995</v>
      </c>
      <c r="O21" s="127">
        <v>20</v>
      </c>
      <c r="P21" s="127">
        <v>10</v>
      </c>
      <c r="Q21" s="127" t="s">
        <v>213</v>
      </c>
      <c r="R21" s="136">
        <v>65</v>
      </c>
      <c r="S21" s="133">
        <v>25.81</v>
      </c>
      <c r="T21" s="127" t="s">
        <v>18</v>
      </c>
      <c r="U21" s="133">
        <v>8.07</v>
      </c>
      <c r="V21" s="133">
        <v>5.19</v>
      </c>
      <c r="W21" s="133">
        <v>1.2</v>
      </c>
      <c r="X21" s="133">
        <v>100</v>
      </c>
      <c r="Y21" s="133">
        <v>30</v>
      </c>
      <c r="Z21" s="133">
        <v>92</v>
      </c>
      <c r="AA21" s="4"/>
      <c r="AB21" s="4"/>
    </row>
    <row r="22" spans="1:255" s="4" customFormat="1" ht="15" customHeight="1" x14ac:dyDescent="0.55000000000000004">
      <c r="A22" s="9"/>
      <c r="B22" s="240"/>
      <c r="C22" s="122" t="s">
        <v>79</v>
      </c>
      <c r="D22" s="123">
        <v>0</v>
      </c>
      <c r="E22" s="123">
        <v>460</v>
      </c>
      <c r="F22" s="124" t="s">
        <v>168</v>
      </c>
      <c r="G22" s="156" t="s">
        <v>66</v>
      </c>
      <c r="H22" s="127" t="s">
        <v>16</v>
      </c>
      <c r="I22" s="127" t="s">
        <v>16</v>
      </c>
      <c r="J22" s="127" t="s">
        <v>16</v>
      </c>
      <c r="K22" s="133">
        <v>6</v>
      </c>
      <c r="L22" s="133">
        <v>1.66</v>
      </c>
      <c r="M22" s="141">
        <v>0.95</v>
      </c>
      <c r="N22" s="135">
        <v>0.7712</v>
      </c>
      <c r="O22" s="127">
        <v>5</v>
      </c>
      <c r="P22" s="127">
        <v>4</v>
      </c>
      <c r="Q22" s="127"/>
      <c r="R22" s="136">
        <v>2</v>
      </c>
      <c r="S22" s="133"/>
      <c r="T22" s="127" t="s">
        <v>14</v>
      </c>
      <c r="U22" s="133">
        <v>1.5699999999999998</v>
      </c>
      <c r="V22" s="133">
        <v>2.31</v>
      </c>
      <c r="W22" s="133">
        <v>2.33</v>
      </c>
      <c r="X22" s="136">
        <v>1</v>
      </c>
      <c r="Y22" s="136">
        <v>4</v>
      </c>
      <c r="Z22" s="136">
        <v>4</v>
      </c>
    </row>
    <row r="23" spans="1:255" s="4" customFormat="1" ht="15" customHeight="1" x14ac:dyDescent="0.55000000000000004">
      <c r="A23" s="9"/>
      <c r="B23" s="240"/>
      <c r="C23" s="122" t="s">
        <v>26</v>
      </c>
      <c r="D23" s="123">
        <v>2</v>
      </c>
      <c r="E23" s="123">
        <v>58</v>
      </c>
      <c r="F23" s="124" t="s">
        <v>24</v>
      </c>
      <c r="G23" s="156" t="s">
        <v>28</v>
      </c>
      <c r="H23" s="181" t="s">
        <v>16</v>
      </c>
      <c r="I23" s="181"/>
      <c r="J23" s="187" t="s">
        <v>16</v>
      </c>
      <c r="K23" s="183">
        <v>15.58</v>
      </c>
      <c r="L23" s="183">
        <v>1.81</v>
      </c>
      <c r="M23" s="184">
        <v>0.9</v>
      </c>
      <c r="N23" s="185">
        <v>0.89219999999999999</v>
      </c>
      <c r="O23" s="181">
        <v>12</v>
      </c>
      <c r="P23" s="181"/>
      <c r="Q23" s="181"/>
      <c r="R23" s="186">
        <v>47</v>
      </c>
      <c r="S23" s="182">
        <v>25.8</v>
      </c>
      <c r="T23" s="181" t="s">
        <v>14</v>
      </c>
      <c r="U23" s="183">
        <v>6.56</v>
      </c>
      <c r="V23" s="183">
        <v>10.54</v>
      </c>
      <c r="W23" s="183">
        <v>5.18</v>
      </c>
      <c r="X23" s="186">
        <v>9</v>
      </c>
      <c r="Y23" s="186">
        <v>18</v>
      </c>
      <c r="Z23" s="186">
        <v>4</v>
      </c>
    </row>
    <row r="24" spans="1:255" s="4" customFormat="1" ht="15" customHeight="1" x14ac:dyDescent="0.55000000000000004">
      <c r="A24" s="9"/>
      <c r="B24" s="240"/>
      <c r="C24" s="122" t="s">
        <v>26</v>
      </c>
      <c r="D24" s="123">
        <v>0</v>
      </c>
      <c r="E24" s="123">
        <v>1989</v>
      </c>
      <c r="F24" s="124" t="s">
        <v>172</v>
      </c>
      <c r="G24" s="156" t="s">
        <v>173</v>
      </c>
      <c r="H24" s="127" t="s">
        <v>16</v>
      </c>
      <c r="I24" s="127" t="s">
        <v>16</v>
      </c>
      <c r="J24" s="127" t="s">
        <v>16</v>
      </c>
      <c r="K24" s="194">
        <v>7.64</v>
      </c>
      <c r="L24" s="194">
        <v>1.58</v>
      </c>
      <c r="M24" s="143">
        <v>0.95</v>
      </c>
      <c r="N24" s="144">
        <v>0.92149999999999999</v>
      </c>
      <c r="O24" s="142" t="s">
        <v>167</v>
      </c>
      <c r="P24" s="142" t="s">
        <v>167</v>
      </c>
      <c r="Q24" s="142" t="s">
        <v>174</v>
      </c>
      <c r="R24" s="195" t="s">
        <v>175</v>
      </c>
      <c r="S24" s="145">
        <v>19.2</v>
      </c>
      <c r="T24" s="142" t="s">
        <v>18</v>
      </c>
      <c r="U24" s="194">
        <v>14.29</v>
      </c>
      <c r="V24" s="194">
        <v>3.36</v>
      </c>
      <c r="W24" s="194">
        <v>2.4700000000000002</v>
      </c>
      <c r="X24" s="195">
        <v>29</v>
      </c>
      <c r="Y24" s="195">
        <v>5</v>
      </c>
      <c r="Z24" s="195">
        <v>4</v>
      </c>
    </row>
    <row r="25" spans="1:255" s="146" customFormat="1" ht="15" customHeight="1" thickBot="1" x14ac:dyDescent="0.6">
      <c r="A25" s="125"/>
      <c r="B25" s="241"/>
      <c r="C25" s="223" t="s">
        <v>26</v>
      </c>
      <c r="D25" s="224">
        <f>IF(ISERROR(VLOOKUP(A25,[1]在庫シート!$D$3:$S$50000,15,FALSE)),0,VLOOKUP(A25,[1]在庫シート!$D$3:$S$50000,15,FALSE))</f>
        <v>0</v>
      </c>
      <c r="E25" s="224">
        <v>208</v>
      </c>
      <c r="F25" s="169" t="s">
        <v>180</v>
      </c>
      <c r="G25" s="225" t="s">
        <v>181</v>
      </c>
      <c r="H25" s="193" t="s">
        <v>16</v>
      </c>
      <c r="I25" s="193" t="s">
        <v>16</v>
      </c>
      <c r="J25" s="193" t="s">
        <v>16</v>
      </c>
      <c r="K25" s="170">
        <v>9.75</v>
      </c>
      <c r="L25" s="170">
        <v>1.78</v>
      </c>
      <c r="M25" s="171">
        <v>0.85</v>
      </c>
      <c r="N25" s="172">
        <v>0.8649</v>
      </c>
      <c r="O25" s="226">
        <v>14</v>
      </c>
      <c r="P25" s="226">
        <v>10</v>
      </c>
      <c r="Q25" s="226" t="s">
        <v>214</v>
      </c>
      <c r="R25" s="173">
        <v>66</v>
      </c>
      <c r="S25" s="227">
        <v>20.09</v>
      </c>
      <c r="T25" s="226" t="s">
        <v>18</v>
      </c>
      <c r="U25" s="170">
        <v>14.7</v>
      </c>
      <c r="V25" s="170">
        <v>8.3000000000000007</v>
      </c>
      <c r="W25" s="170">
        <v>5.81</v>
      </c>
      <c r="X25" s="170">
        <v>135.81</v>
      </c>
      <c r="Y25" s="170">
        <v>16.170000000000002</v>
      </c>
      <c r="Z25" s="170">
        <v>30.28</v>
      </c>
      <c r="AA25" s="4"/>
      <c r="AB25" s="4"/>
    </row>
    <row r="26" spans="1:255" x14ac:dyDescent="0.55000000000000004">
      <c r="A26" s="8"/>
      <c r="B26" s="6"/>
      <c r="C26" s="6"/>
      <c r="D26" s="6"/>
      <c r="E26" s="6"/>
      <c r="F26" s="6"/>
      <c r="G26" s="158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4"/>
      <c r="AB26" s="4"/>
      <c r="AC26" s="4"/>
      <c r="AD26" s="4"/>
      <c r="AE26" s="4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1"/>
      <c r="IT26" s="1"/>
      <c r="IU26" s="1"/>
    </row>
    <row r="27" spans="1:255" s="2" customFormat="1" x14ac:dyDescent="0.55000000000000004">
      <c r="A27" s="10"/>
      <c r="C27" s="19" t="s">
        <v>131</v>
      </c>
      <c r="D27" s="19"/>
    </row>
    <row r="28" spans="1:255" s="2" customFormat="1" x14ac:dyDescent="0.55000000000000004">
      <c r="A28" s="10"/>
      <c r="C28" s="19" t="s">
        <v>132</v>
      </c>
      <c r="D28" s="19"/>
    </row>
    <row r="29" spans="1:255" s="2" customFormat="1" x14ac:dyDescent="0.55000000000000004">
      <c r="A29" s="10"/>
      <c r="C29" s="19" t="s">
        <v>108</v>
      </c>
      <c r="D29" s="19"/>
    </row>
    <row r="30" spans="1:255" s="2" customFormat="1" ht="12.5" x14ac:dyDescent="0.55000000000000004">
      <c r="A30" s="10"/>
    </row>
    <row r="31" spans="1:255" s="2" customFormat="1" ht="20" x14ac:dyDescent="0.55000000000000004">
      <c r="A31" s="10"/>
      <c r="B31" s="12" t="s">
        <v>127</v>
      </c>
    </row>
    <row r="32" spans="1:255" s="4" customFormat="1" ht="49.5" customHeight="1" x14ac:dyDescent="0.55000000000000004">
      <c r="A32" s="11"/>
      <c r="B32" s="13" t="s">
        <v>123</v>
      </c>
      <c r="C32" s="13" t="s">
        <v>2</v>
      </c>
      <c r="D32" s="13" t="s">
        <v>134</v>
      </c>
      <c r="E32" s="13" t="s">
        <v>217</v>
      </c>
      <c r="F32" s="13" t="s">
        <v>1</v>
      </c>
      <c r="G32" s="53" t="s">
        <v>0</v>
      </c>
      <c r="H32" s="63" t="s">
        <v>8</v>
      </c>
      <c r="I32" s="69" t="s">
        <v>190</v>
      </c>
      <c r="J32" s="69" t="s">
        <v>191</v>
      </c>
      <c r="K32" s="13" t="s">
        <v>12</v>
      </c>
      <c r="L32" s="69" t="s">
        <v>13</v>
      </c>
      <c r="M32" s="13" t="s">
        <v>10</v>
      </c>
      <c r="N32" s="82" t="s">
        <v>210</v>
      </c>
      <c r="O32" s="82" t="s">
        <v>209</v>
      </c>
      <c r="P32" s="82" t="s">
        <v>208</v>
      </c>
      <c r="Q32" s="84" t="s">
        <v>207</v>
      </c>
      <c r="R32" s="84" t="s">
        <v>206</v>
      </c>
      <c r="S32" s="84" t="s">
        <v>205</v>
      </c>
      <c r="T32" s="84" t="s">
        <v>204</v>
      </c>
      <c r="U32" s="84" t="s">
        <v>203</v>
      </c>
      <c r="V32" s="84" t="s">
        <v>200</v>
      </c>
      <c r="W32" s="84" t="s">
        <v>201</v>
      </c>
      <c r="X32" s="13" t="s">
        <v>202</v>
      </c>
    </row>
    <row r="33" spans="1:24" s="6" customFormat="1" x14ac:dyDescent="0.55000000000000004">
      <c r="A33" s="9"/>
      <c r="B33" s="229" t="s">
        <v>39</v>
      </c>
      <c r="C33" s="232" t="s">
        <v>41</v>
      </c>
      <c r="D33" s="23">
        <v>0</v>
      </c>
      <c r="E33" s="34">
        <v>75</v>
      </c>
      <c r="F33" s="30" t="s">
        <v>117</v>
      </c>
      <c r="G33" s="54" t="s">
        <v>119</v>
      </c>
      <c r="H33" s="196">
        <v>0.87619999999999998</v>
      </c>
      <c r="I33" s="197">
        <v>2.5099999999999998</v>
      </c>
      <c r="J33" s="181">
        <v>0.04</v>
      </c>
      <c r="K33" s="198">
        <v>65</v>
      </c>
      <c r="L33" s="197">
        <v>18.04</v>
      </c>
      <c r="M33" s="181" t="s">
        <v>14</v>
      </c>
      <c r="N33" s="181"/>
      <c r="O33" s="181"/>
      <c r="P33" s="181"/>
      <c r="Q33" s="199">
        <v>0.87619999999999998</v>
      </c>
      <c r="R33" s="199">
        <v>0.68869999999999998</v>
      </c>
      <c r="S33" s="199">
        <v>0.65539999999999998</v>
      </c>
      <c r="T33" s="199">
        <v>0.60940000000000005</v>
      </c>
      <c r="U33" s="199">
        <v>0.48780000000000001</v>
      </c>
      <c r="V33" s="199">
        <v>0.47970000000000002</v>
      </c>
      <c r="W33" s="199">
        <v>0.4047</v>
      </c>
      <c r="X33" s="199">
        <v>0.37759999999999999</v>
      </c>
    </row>
    <row r="34" spans="1:24" s="6" customFormat="1" x14ac:dyDescent="0.55000000000000004">
      <c r="A34" s="9"/>
      <c r="B34" s="230"/>
      <c r="C34" s="233"/>
      <c r="D34" s="23">
        <v>0</v>
      </c>
      <c r="E34" s="34">
        <v>4</v>
      </c>
      <c r="F34" s="30" t="s">
        <v>42</v>
      </c>
      <c r="G34" s="54" t="s">
        <v>43</v>
      </c>
      <c r="H34" s="196">
        <v>0.86699999999999999</v>
      </c>
      <c r="I34" s="197">
        <v>3.66</v>
      </c>
      <c r="J34" s="197">
        <v>1.1599999999999999</v>
      </c>
      <c r="K34" s="198">
        <v>49</v>
      </c>
      <c r="L34" s="197">
        <v>23.39</v>
      </c>
      <c r="M34" s="181" t="s">
        <v>14</v>
      </c>
      <c r="N34" s="181"/>
      <c r="O34" s="181"/>
      <c r="P34" s="181"/>
      <c r="Q34" s="199">
        <v>0.85099999999999998</v>
      </c>
      <c r="R34" s="199">
        <v>0.83150000000000002</v>
      </c>
      <c r="S34" s="199">
        <v>0.8347</v>
      </c>
      <c r="T34" s="199">
        <v>0.85599999999999998</v>
      </c>
      <c r="U34" s="199">
        <v>0.82200000000000006</v>
      </c>
      <c r="V34" s="199">
        <v>0.82200000000000006</v>
      </c>
      <c r="W34" s="199">
        <v>0.78299999999999992</v>
      </c>
      <c r="X34" s="199">
        <v>0.74299999999999999</v>
      </c>
    </row>
    <row r="35" spans="1:24" s="6" customFormat="1" x14ac:dyDescent="0.55000000000000004">
      <c r="A35" s="9"/>
      <c r="B35" s="230"/>
      <c r="C35" s="233"/>
      <c r="D35" s="23">
        <v>0</v>
      </c>
      <c r="E35" s="34">
        <v>12</v>
      </c>
      <c r="F35" s="30" t="s">
        <v>44</v>
      </c>
      <c r="G35" s="54" t="s">
        <v>45</v>
      </c>
      <c r="H35" s="196">
        <v>0.91599999999999993</v>
      </c>
      <c r="I35" s="197">
        <v>4.58</v>
      </c>
      <c r="J35" s="181">
        <v>1.48</v>
      </c>
      <c r="K35" s="198">
        <v>18</v>
      </c>
      <c r="L35" s="197">
        <v>23.14</v>
      </c>
      <c r="M35" s="181" t="s">
        <v>18</v>
      </c>
      <c r="N35" s="181"/>
      <c r="O35" s="181"/>
      <c r="P35" s="181"/>
      <c r="Q35" s="199">
        <v>0.93899999999999995</v>
      </c>
      <c r="R35" s="199">
        <v>0.88400000000000001</v>
      </c>
      <c r="S35" s="199">
        <v>0.79700000000000004</v>
      </c>
      <c r="T35" s="199">
        <v>0.67900000000000005</v>
      </c>
      <c r="U35" s="199">
        <v>0.73599999999999999</v>
      </c>
      <c r="V35" s="199">
        <v>0.58200000000000007</v>
      </c>
      <c r="W35" s="199">
        <v>0.60799999999999998</v>
      </c>
      <c r="X35" s="199">
        <v>0.50700000000000001</v>
      </c>
    </row>
    <row r="36" spans="1:24" s="6" customFormat="1" x14ac:dyDescent="0.55000000000000004">
      <c r="A36" s="9"/>
      <c r="B36" s="230"/>
      <c r="C36" s="233"/>
      <c r="D36" s="23">
        <v>0</v>
      </c>
      <c r="E36" s="34">
        <v>1</v>
      </c>
      <c r="F36" s="30" t="s">
        <v>9</v>
      </c>
      <c r="G36" s="54" t="s">
        <v>46</v>
      </c>
      <c r="H36" s="196">
        <v>0.91700000000000004</v>
      </c>
      <c r="I36" s="197">
        <v>3.98</v>
      </c>
      <c r="J36" s="197">
        <v>1.38</v>
      </c>
      <c r="K36" s="200" t="s">
        <v>186</v>
      </c>
      <c r="L36" s="197">
        <v>20.52</v>
      </c>
      <c r="M36" s="181" t="s">
        <v>14</v>
      </c>
      <c r="N36" s="181"/>
      <c r="O36" s="181"/>
      <c r="P36" s="181"/>
      <c r="Q36" s="199"/>
      <c r="R36" s="199"/>
      <c r="S36" s="199"/>
      <c r="T36" s="199"/>
      <c r="U36" s="199"/>
      <c r="V36" s="199"/>
      <c r="W36" s="199"/>
      <c r="X36" s="199"/>
    </row>
    <row r="37" spans="1:24" s="6" customFormat="1" x14ac:dyDescent="0.55000000000000004">
      <c r="A37" s="9"/>
      <c r="B37" s="230"/>
      <c r="C37" s="233"/>
      <c r="D37" s="23">
        <v>0</v>
      </c>
      <c r="E37" s="34">
        <v>53</v>
      </c>
      <c r="F37" s="30" t="s">
        <v>47</v>
      </c>
      <c r="G37" s="54" t="s">
        <v>31</v>
      </c>
      <c r="H37" s="196">
        <v>0.83650000000000002</v>
      </c>
      <c r="I37" s="197">
        <v>3.9</v>
      </c>
      <c r="J37" s="197">
        <v>0.7</v>
      </c>
      <c r="K37" s="198">
        <v>68</v>
      </c>
      <c r="L37" s="197">
        <v>24.22</v>
      </c>
      <c r="M37" s="181" t="s">
        <v>14</v>
      </c>
      <c r="N37" s="181"/>
      <c r="O37" s="181"/>
      <c r="P37" s="181"/>
      <c r="Q37" s="199">
        <v>0.83650000000000002</v>
      </c>
      <c r="R37" s="199">
        <v>0.67599999999999993</v>
      </c>
      <c r="S37" s="199">
        <v>0.65599999999999992</v>
      </c>
      <c r="T37" s="199">
        <v>0.70799999999999996</v>
      </c>
      <c r="U37" s="199">
        <v>0.626</v>
      </c>
      <c r="V37" s="199">
        <v>0.63100000000000001</v>
      </c>
      <c r="W37" s="199">
        <v>0.54600000000000004</v>
      </c>
      <c r="X37" s="199">
        <v>0.501</v>
      </c>
    </row>
    <row r="38" spans="1:24" s="6" customFormat="1" x14ac:dyDescent="0.55000000000000004">
      <c r="A38" s="9"/>
      <c r="B38" s="230"/>
      <c r="C38" s="233"/>
      <c r="D38" s="23">
        <v>0</v>
      </c>
      <c r="E38" s="34">
        <v>12</v>
      </c>
      <c r="F38" s="30" t="s">
        <v>49</v>
      </c>
      <c r="G38" s="54" t="s">
        <v>50</v>
      </c>
      <c r="H38" s="196">
        <v>0.79400000000000004</v>
      </c>
      <c r="I38" s="197">
        <v>1.29</v>
      </c>
      <c r="J38" s="197">
        <v>0.26800000000000002</v>
      </c>
      <c r="K38" s="198">
        <v>56</v>
      </c>
      <c r="L38" s="197">
        <v>24.61</v>
      </c>
      <c r="M38" s="181" t="s">
        <v>18</v>
      </c>
      <c r="N38" s="181"/>
      <c r="O38" s="181"/>
      <c r="P38" s="181"/>
      <c r="Q38" s="199">
        <v>0.79400000000000004</v>
      </c>
      <c r="R38" s="199">
        <v>0.67900000000000005</v>
      </c>
      <c r="S38" s="199">
        <v>0.65799999999999992</v>
      </c>
      <c r="T38" s="199">
        <v>0.59799999999999998</v>
      </c>
      <c r="U38" s="199">
        <v>0.59599999999999997</v>
      </c>
      <c r="V38" s="199">
        <v>0.501</v>
      </c>
      <c r="W38" s="199">
        <v>0.307</v>
      </c>
      <c r="X38" s="199">
        <v>0.32299999999999995</v>
      </c>
    </row>
    <row r="39" spans="1:24" s="6" customFormat="1" x14ac:dyDescent="0.55000000000000004">
      <c r="A39" s="9"/>
      <c r="B39" s="230"/>
      <c r="C39" s="233"/>
      <c r="D39" s="94">
        <v>0</v>
      </c>
      <c r="E39" s="95">
        <v>130</v>
      </c>
      <c r="F39" s="96" t="s">
        <v>184</v>
      </c>
      <c r="G39" s="220" t="s">
        <v>185</v>
      </c>
      <c r="H39" s="98">
        <v>0.81120000000000003</v>
      </c>
      <c r="I39" s="99">
        <v>4.6399999999999997</v>
      </c>
      <c r="J39" s="99">
        <v>1.1200000000000001</v>
      </c>
      <c r="K39" s="100">
        <v>69</v>
      </c>
      <c r="L39" s="99">
        <v>27.27</v>
      </c>
      <c r="M39" s="96" t="s">
        <v>18</v>
      </c>
      <c r="N39" s="96"/>
      <c r="O39" s="96"/>
      <c r="P39" s="96"/>
      <c r="Q39" s="101">
        <v>0.81120000000000003</v>
      </c>
      <c r="R39" s="101">
        <v>0.78700000000000003</v>
      </c>
      <c r="S39" s="101">
        <v>0.73099999999999998</v>
      </c>
      <c r="T39" s="101">
        <v>0.76849999999999996</v>
      </c>
      <c r="U39" s="101">
        <v>0.72819999999999996</v>
      </c>
      <c r="V39" s="101">
        <v>0.71779999999999999</v>
      </c>
      <c r="W39" s="101">
        <v>0.78069999999999995</v>
      </c>
      <c r="X39" s="101">
        <v>0.72660000000000002</v>
      </c>
    </row>
    <row r="40" spans="1:24" s="6" customFormat="1" x14ac:dyDescent="0.55000000000000004">
      <c r="A40" s="9"/>
      <c r="B40" s="230"/>
      <c r="C40" s="234"/>
      <c r="D40" s="23">
        <v>0</v>
      </c>
      <c r="E40" s="34">
        <v>9</v>
      </c>
      <c r="F40" s="30" t="s">
        <v>51</v>
      </c>
      <c r="G40" s="54" t="s">
        <v>52</v>
      </c>
      <c r="H40" s="196">
        <v>0.84099999999999997</v>
      </c>
      <c r="I40" s="197">
        <v>2.66</v>
      </c>
      <c r="J40" s="197">
        <v>0.96</v>
      </c>
      <c r="K40" s="198">
        <v>75</v>
      </c>
      <c r="L40" s="197">
        <v>24.49</v>
      </c>
      <c r="M40" s="181" t="s">
        <v>14</v>
      </c>
      <c r="N40" s="181"/>
      <c r="O40" s="181"/>
      <c r="P40" s="181"/>
      <c r="Q40" s="199">
        <v>0.85199999999999998</v>
      </c>
      <c r="R40" s="199"/>
      <c r="S40" s="199">
        <v>0.90200000000000002</v>
      </c>
      <c r="T40" s="199">
        <v>0.7</v>
      </c>
      <c r="U40" s="199">
        <v>0.74400000000000011</v>
      </c>
      <c r="V40" s="199">
        <v>0.86299999999999999</v>
      </c>
      <c r="W40" s="199">
        <v>0.60899999999999999</v>
      </c>
      <c r="X40" s="199"/>
    </row>
    <row r="41" spans="1:24" s="6" customFormat="1" ht="14.9" customHeight="1" x14ac:dyDescent="0.55000000000000004">
      <c r="A41" s="9"/>
      <c r="B41" s="230"/>
      <c r="C41" s="232" t="s">
        <v>32</v>
      </c>
      <c r="D41" s="23">
        <v>0</v>
      </c>
      <c r="E41" s="34">
        <v>100</v>
      </c>
      <c r="F41" s="30" t="s">
        <v>33</v>
      </c>
      <c r="G41" s="54" t="s">
        <v>35</v>
      </c>
      <c r="H41" s="196">
        <v>0.9</v>
      </c>
      <c r="I41" s="197">
        <v>2.89</v>
      </c>
      <c r="J41" s="197">
        <v>1.71</v>
      </c>
      <c r="K41" s="198">
        <v>74</v>
      </c>
      <c r="L41" s="197" t="s">
        <v>121</v>
      </c>
      <c r="M41" s="181" t="s">
        <v>14</v>
      </c>
      <c r="N41" s="181">
        <v>48.85</v>
      </c>
      <c r="O41" s="181">
        <v>57</v>
      </c>
      <c r="P41" s="181">
        <v>60.99</v>
      </c>
      <c r="Q41" s="199">
        <v>0.85799999999999998</v>
      </c>
      <c r="R41" s="199">
        <v>0.57600000000000007</v>
      </c>
      <c r="S41" s="199">
        <v>0.54799999999999993</v>
      </c>
      <c r="T41" s="199">
        <v>0.47399999999999998</v>
      </c>
      <c r="U41" s="199">
        <v>0.43799999999999994</v>
      </c>
      <c r="V41" s="199">
        <v>0.40399999999999997</v>
      </c>
      <c r="W41" s="199">
        <v>0.39200000000000002</v>
      </c>
      <c r="X41" s="199">
        <v>0.35899999999999999</v>
      </c>
    </row>
    <row r="42" spans="1:24" s="6" customFormat="1" x14ac:dyDescent="0.55000000000000004">
      <c r="A42" s="9"/>
      <c r="B42" s="230"/>
      <c r="C42" s="233"/>
      <c r="D42" s="23">
        <v>0</v>
      </c>
      <c r="E42" s="34">
        <v>62</v>
      </c>
      <c r="F42" s="30" t="s">
        <v>36</v>
      </c>
      <c r="G42" s="54" t="s">
        <v>37</v>
      </c>
      <c r="H42" s="196">
        <v>0.85299999999999998</v>
      </c>
      <c r="I42" s="197">
        <v>3.92</v>
      </c>
      <c r="J42" s="181">
        <v>1.41</v>
      </c>
      <c r="K42" s="198">
        <v>71</v>
      </c>
      <c r="L42" s="197">
        <v>25.77</v>
      </c>
      <c r="M42" s="181" t="s">
        <v>14</v>
      </c>
      <c r="N42" s="181">
        <v>55.53</v>
      </c>
      <c r="O42" s="181">
        <v>21.19</v>
      </c>
      <c r="P42" s="181">
        <v>1.99</v>
      </c>
      <c r="Q42" s="199">
        <v>0.88900000000000001</v>
      </c>
      <c r="R42" s="199">
        <v>0.83400000000000007</v>
      </c>
      <c r="S42" s="199">
        <v>0.84499999999999997</v>
      </c>
      <c r="T42" s="199">
        <v>0.85599999999999998</v>
      </c>
      <c r="U42" s="199">
        <v>0.83499999999999996</v>
      </c>
      <c r="V42" s="199">
        <v>0.75099999999999989</v>
      </c>
      <c r="W42" s="199">
        <v>0.73199999999999998</v>
      </c>
      <c r="X42" s="199">
        <v>0.65</v>
      </c>
    </row>
    <row r="43" spans="1:24" s="6" customFormat="1" ht="14.5" thickBot="1" x14ac:dyDescent="0.6">
      <c r="A43" s="9"/>
      <c r="B43" s="230"/>
      <c r="C43" s="233"/>
      <c r="D43" s="25">
        <v>0</v>
      </c>
      <c r="E43" s="35">
        <v>203</v>
      </c>
      <c r="F43" s="45" t="s">
        <v>38</v>
      </c>
      <c r="G43" s="55" t="s">
        <v>40</v>
      </c>
      <c r="H43" s="201">
        <v>0.88</v>
      </c>
      <c r="I43" s="194">
        <v>3</v>
      </c>
      <c r="J43" s="142">
        <v>0.03</v>
      </c>
      <c r="K43" s="195">
        <v>67</v>
      </c>
      <c r="L43" s="194">
        <v>45.33</v>
      </c>
      <c r="M43" s="142" t="s">
        <v>14</v>
      </c>
      <c r="N43" s="142">
        <v>38.04</v>
      </c>
      <c r="O43" s="142">
        <v>39.770000000000003</v>
      </c>
      <c r="P43" s="142">
        <v>1.1100000000000001</v>
      </c>
      <c r="Q43" s="144">
        <v>0.879</v>
      </c>
      <c r="R43" s="144">
        <v>0.82599999999999996</v>
      </c>
      <c r="S43" s="144">
        <v>0.78700000000000003</v>
      </c>
      <c r="T43" s="144">
        <v>0.77400000000000002</v>
      </c>
      <c r="U43" s="144">
        <v>0.70400000000000007</v>
      </c>
      <c r="V43" s="144">
        <v>0.498</v>
      </c>
      <c r="W43" s="144">
        <v>0.377</v>
      </c>
      <c r="X43" s="144">
        <v>0.28899999999999998</v>
      </c>
    </row>
    <row r="44" spans="1:24" s="6" customFormat="1" x14ac:dyDescent="0.55000000000000004">
      <c r="A44" s="9"/>
      <c r="B44" s="230"/>
      <c r="C44" s="251" t="s">
        <v>62</v>
      </c>
      <c r="D44" s="26">
        <v>0</v>
      </c>
      <c r="E44" s="36">
        <v>6</v>
      </c>
      <c r="F44" s="46" t="s">
        <v>63</v>
      </c>
      <c r="G44" s="56" t="s">
        <v>64</v>
      </c>
      <c r="H44" s="202">
        <v>0.83900000000000008</v>
      </c>
      <c r="I44" s="203">
        <v>5.85</v>
      </c>
      <c r="J44" s="203">
        <v>2.0299999999999998</v>
      </c>
      <c r="K44" s="204">
        <v>74</v>
      </c>
      <c r="L44" s="203">
        <v>26.23</v>
      </c>
      <c r="M44" s="205" t="s">
        <v>18</v>
      </c>
      <c r="N44" s="205"/>
      <c r="O44" s="205"/>
      <c r="P44" s="205"/>
      <c r="Q44" s="206">
        <v>0.83900000000000008</v>
      </c>
      <c r="R44" s="206"/>
      <c r="S44" s="206">
        <v>0.71</v>
      </c>
      <c r="T44" s="206">
        <v>0.82700000000000007</v>
      </c>
      <c r="U44" s="206">
        <v>0.83299999999999996</v>
      </c>
      <c r="V44" s="206">
        <v>0.55500000000000005</v>
      </c>
      <c r="W44" s="206">
        <v>0.71400000000000008</v>
      </c>
      <c r="X44" s="206"/>
    </row>
    <row r="45" spans="1:24" s="6" customFormat="1" x14ac:dyDescent="0.55000000000000004">
      <c r="A45" s="9"/>
      <c r="B45" s="230"/>
      <c r="C45" s="246"/>
      <c r="D45" s="91">
        <v>0</v>
      </c>
      <c r="E45" s="37">
        <v>9</v>
      </c>
      <c r="F45" s="92" t="s">
        <v>143</v>
      </c>
      <c r="G45" s="93" t="s">
        <v>144</v>
      </c>
      <c r="H45" s="207">
        <v>0.73350000000000004</v>
      </c>
      <c r="I45" s="208">
        <v>5</v>
      </c>
      <c r="J45" s="208">
        <v>0.48</v>
      </c>
      <c r="K45" s="209">
        <v>77</v>
      </c>
      <c r="L45" s="208">
        <v>23.88</v>
      </c>
      <c r="M45" s="210" t="s">
        <v>18</v>
      </c>
      <c r="N45" s="210"/>
      <c r="O45" s="210"/>
      <c r="P45" s="210"/>
      <c r="Q45" s="211">
        <v>0.73640000000000005</v>
      </c>
      <c r="R45" s="211">
        <v>0.68869999999999998</v>
      </c>
      <c r="S45" s="211">
        <v>0.66120000000000001</v>
      </c>
      <c r="T45" s="211">
        <v>0.58479999999999999</v>
      </c>
      <c r="U45" s="211">
        <v>0.6794</v>
      </c>
      <c r="V45" s="211">
        <v>0.55600000000000005</v>
      </c>
      <c r="W45" s="211">
        <v>0.66200000000000003</v>
      </c>
      <c r="X45" s="211">
        <v>0.40749999999999997</v>
      </c>
    </row>
    <row r="46" spans="1:24" s="6" customFormat="1" x14ac:dyDescent="0.55000000000000004">
      <c r="A46" s="9"/>
      <c r="B46" s="230"/>
      <c r="C46" s="246"/>
      <c r="D46" s="23">
        <v>0</v>
      </c>
      <c r="E46" s="34">
        <v>21</v>
      </c>
      <c r="F46" s="30" t="s">
        <v>67</v>
      </c>
      <c r="G46" s="54" t="s">
        <v>61</v>
      </c>
      <c r="H46" s="196">
        <v>0.93700000000000006</v>
      </c>
      <c r="I46" s="183">
        <v>5.62</v>
      </c>
      <c r="J46" s="183">
        <v>1.25</v>
      </c>
      <c r="K46" s="186">
        <v>75</v>
      </c>
      <c r="L46" s="183">
        <v>29.78</v>
      </c>
      <c r="M46" s="181" t="s">
        <v>183</v>
      </c>
      <c r="N46" s="181"/>
      <c r="O46" s="181"/>
      <c r="P46" s="181"/>
      <c r="Q46" s="185">
        <v>0.93599999999999994</v>
      </c>
      <c r="R46" s="185">
        <v>0.89400000000000002</v>
      </c>
      <c r="S46" s="185">
        <v>0.8590000000000001</v>
      </c>
      <c r="T46" s="185">
        <v>0.86599999999999999</v>
      </c>
      <c r="U46" s="185">
        <v>0.90900000000000003</v>
      </c>
      <c r="V46" s="185">
        <v>0.84499999999999997</v>
      </c>
      <c r="W46" s="185">
        <v>0.84299999999999997</v>
      </c>
      <c r="X46" s="185">
        <v>0.72299999999999998</v>
      </c>
    </row>
    <row r="47" spans="1:24" s="6" customFormat="1" x14ac:dyDescent="0.55000000000000004">
      <c r="A47" s="9"/>
      <c r="B47" s="230"/>
      <c r="C47" s="232" t="s">
        <v>7</v>
      </c>
      <c r="D47" s="23">
        <v>0</v>
      </c>
      <c r="E47" s="34">
        <v>92</v>
      </c>
      <c r="F47" s="30" t="s">
        <v>53</v>
      </c>
      <c r="G47" s="54" t="s">
        <v>55</v>
      </c>
      <c r="H47" s="196">
        <v>0.82200000000000006</v>
      </c>
      <c r="I47" s="183">
        <v>4.9400000000000004</v>
      </c>
      <c r="J47" s="181">
        <v>1.02</v>
      </c>
      <c r="K47" s="186">
        <v>55</v>
      </c>
      <c r="L47" s="183">
        <v>24.22</v>
      </c>
      <c r="M47" s="181" t="s">
        <v>14</v>
      </c>
      <c r="N47" s="181">
        <v>149.54</v>
      </c>
      <c r="O47" s="181">
        <v>77.400000000000006</v>
      </c>
      <c r="P47" s="181">
        <v>46.96</v>
      </c>
      <c r="Q47" s="185">
        <v>0.82200000000000006</v>
      </c>
      <c r="R47" s="185">
        <v>0.80299999999999994</v>
      </c>
      <c r="S47" s="185">
        <v>0.77500000000000002</v>
      </c>
      <c r="T47" s="185">
        <v>0.75800000000000001</v>
      </c>
      <c r="U47" s="185">
        <v>0.63600000000000001</v>
      </c>
      <c r="V47" s="185">
        <v>0.57399999999999995</v>
      </c>
      <c r="W47" s="185">
        <v>0.48799999999999999</v>
      </c>
      <c r="X47" s="185">
        <v>0.43099999999999999</v>
      </c>
    </row>
    <row r="48" spans="1:24" s="6" customFormat="1" x14ac:dyDescent="0.25">
      <c r="A48" s="9"/>
      <c r="B48" s="230"/>
      <c r="C48" s="233"/>
      <c r="D48" s="23">
        <v>0</v>
      </c>
      <c r="E48" s="34">
        <v>74</v>
      </c>
      <c r="F48" s="30" t="s">
        <v>56</v>
      </c>
      <c r="G48" s="57" t="s">
        <v>57</v>
      </c>
      <c r="H48" s="212">
        <v>0.92200000000000004</v>
      </c>
      <c r="I48" s="183">
        <v>6.52</v>
      </c>
      <c r="J48" s="183">
        <v>1.1499999999999999</v>
      </c>
      <c r="K48" s="186">
        <v>55</v>
      </c>
      <c r="L48" s="183">
        <v>25.21</v>
      </c>
      <c r="M48" s="181" t="s">
        <v>18</v>
      </c>
      <c r="N48" s="181">
        <v>24.11</v>
      </c>
      <c r="O48" s="181">
        <v>19.14</v>
      </c>
      <c r="P48" s="181">
        <v>39.15</v>
      </c>
      <c r="Q48" s="185">
        <v>0.84699999999999998</v>
      </c>
      <c r="R48" s="185">
        <v>0.69599999999999995</v>
      </c>
      <c r="S48" s="185">
        <v>0.75599999999999989</v>
      </c>
      <c r="T48" s="185">
        <v>0.67700000000000005</v>
      </c>
      <c r="U48" s="185">
        <v>0.66400000000000003</v>
      </c>
      <c r="V48" s="185">
        <v>0.63600000000000001</v>
      </c>
      <c r="W48" s="185">
        <v>0.43700000000000006</v>
      </c>
      <c r="X48" s="185">
        <v>0.40700000000000003</v>
      </c>
    </row>
    <row r="49" spans="1:24" s="6" customFormat="1" x14ac:dyDescent="0.55000000000000004">
      <c r="A49" s="9"/>
      <c r="B49" s="230"/>
      <c r="C49" s="233"/>
      <c r="D49" s="23">
        <v>0</v>
      </c>
      <c r="E49" s="34">
        <v>120</v>
      </c>
      <c r="F49" s="30" t="s">
        <v>65</v>
      </c>
      <c r="G49" s="54" t="s">
        <v>54</v>
      </c>
      <c r="H49" s="196">
        <v>0.80789999999999995</v>
      </c>
      <c r="I49" s="183">
        <v>5.6</v>
      </c>
      <c r="J49" s="183">
        <v>0.65</v>
      </c>
      <c r="K49" s="186">
        <v>69</v>
      </c>
      <c r="L49" s="183">
        <v>27.18</v>
      </c>
      <c r="M49" s="181" t="s">
        <v>14</v>
      </c>
      <c r="N49" s="181">
        <v>24.58</v>
      </c>
      <c r="O49" s="181">
        <v>4.6399999999999997</v>
      </c>
      <c r="P49" s="181">
        <v>9.7200000000000006</v>
      </c>
      <c r="Q49" s="185">
        <v>0.78900000000000003</v>
      </c>
      <c r="R49" s="185">
        <v>0.65900000000000003</v>
      </c>
      <c r="S49" s="185">
        <v>0.64300000000000002</v>
      </c>
      <c r="T49" s="185">
        <v>0.65</v>
      </c>
      <c r="U49" s="185">
        <v>0.54799999999999993</v>
      </c>
      <c r="V49" s="185">
        <v>0.51700000000000002</v>
      </c>
      <c r="W49" s="185">
        <v>0.48</v>
      </c>
      <c r="X49" s="185">
        <v>0.36700000000000005</v>
      </c>
    </row>
    <row r="50" spans="1:24" s="6" customFormat="1" x14ac:dyDescent="0.25">
      <c r="A50" s="9"/>
      <c r="B50" s="230"/>
      <c r="C50" s="233"/>
      <c r="D50" s="23">
        <v>0</v>
      </c>
      <c r="E50" s="34">
        <v>130</v>
      </c>
      <c r="F50" s="30" t="s">
        <v>58</v>
      </c>
      <c r="G50" s="57" t="s">
        <v>59</v>
      </c>
      <c r="H50" s="212">
        <v>0.78299999999999992</v>
      </c>
      <c r="I50" s="183">
        <v>5.88</v>
      </c>
      <c r="J50" s="183">
        <v>0.3</v>
      </c>
      <c r="K50" s="186">
        <v>79</v>
      </c>
      <c r="L50" s="183">
        <v>24.58</v>
      </c>
      <c r="M50" s="181" t="s">
        <v>14</v>
      </c>
      <c r="N50" s="181">
        <v>15.76</v>
      </c>
      <c r="O50" s="182">
        <v>3.29</v>
      </c>
      <c r="P50" s="181">
        <v>2.46</v>
      </c>
      <c r="Q50" s="185">
        <v>0.79279999999999995</v>
      </c>
      <c r="R50" s="185">
        <v>0.73799999999999999</v>
      </c>
      <c r="S50" s="185">
        <v>0.71989999999999998</v>
      </c>
      <c r="T50" s="185">
        <v>0.69299999999999995</v>
      </c>
      <c r="U50" s="185">
        <v>0.66599999999999993</v>
      </c>
      <c r="V50" s="185">
        <v>0.73099999999999998</v>
      </c>
      <c r="W50" s="185">
        <v>0.67099999999999993</v>
      </c>
      <c r="X50" s="185">
        <v>0.37</v>
      </c>
    </row>
    <row r="51" spans="1:24" s="6" customFormat="1" ht="14.5" thickBot="1" x14ac:dyDescent="0.6">
      <c r="A51" s="9"/>
      <c r="B51" s="230"/>
      <c r="C51" s="244"/>
      <c r="D51" s="24">
        <v>0</v>
      </c>
      <c r="E51" s="38">
        <v>58</v>
      </c>
      <c r="F51" s="44" t="s">
        <v>15</v>
      </c>
      <c r="G51" s="58" t="s">
        <v>60</v>
      </c>
      <c r="H51" s="213">
        <v>0.90500000000000003</v>
      </c>
      <c r="I51" s="170">
        <v>5.29</v>
      </c>
      <c r="J51" s="170">
        <v>2.09</v>
      </c>
      <c r="K51" s="173">
        <v>47</v>
      </c>
      <c r="L51" s="170">
        <v>23.03</v>
      </c>
      <c r="M51" s="169" t="s">
        <v>14</v>
      </c>
      <c r="N51" s="169">
        <v>75.11</v>
      </c>
      <c r="O51" s="169">
        <v>32.49</v>
      </c>
      <c r="P51" s="169">
        <v>36.549999999999997</v>
      </c>
      <c r="Q51" s="172">
        <v>0.89800000000000002</v>
      </c>
      <c r="R51" s="172">
        <v>0.8909999999999999</v>
      </c>
      <c r="S51" s="172">
        <v>0.86199999999999999</v>
      </c>
      <c r="T51" s="172">
        <v>0.85099999999999998</v>
      </c>
      <c r="U51" s="172">
        <v>0.84599999999999997</v>
      </c>
      <c r="V51" s="172">
        <v>0.747</v>
      </c>
      <c r="W51" s="172">
        <v>0.75599999999999989</v>
      </c>
      <c r="X51" s="172">
        <v>0.68299999999999994</v>
      </c>
    </row>
    <row r="52" spans="1:24" s="6" customFormat="1" ht="14.5" thickBot="1" x14ac:dyDescent="0.6">
      <c r="A52" s="9"/>
      <c r="B52" s="230"/>
      <c r="C52" s="106" t="s">
        <v>147</v>
      </c>
      <c r="D52" s="102">
        <v>0</v>
      </c>
      <c r="E52" s="103">
        <v>252</v>
      </c>
      <c r="F52" s="104" t="s">
        <v>145</v>
      </c>
      <c r="G52" s="105" t="s">
        <v>146</v>
      </c>
      <c r="H52" s="214">
        <v>0.7</v>
      </c>
      <c r="I52" s="215">
        <v>5.75</v>
      </c>
      <c r="J52" s="215">
        <v>1.05</v>
      </c>
      <c r="K52" s="216">
        <v>76</v>
      </c>
      <c r="L52" s="215">
        <v>24.91</v>
      </c>
      <c r="M52" s="217" t="s">
        <v>14</v>
      </c>
      <c r="N52" s="217">
        <v>15.26</v>
      </c>
      <c r="O52" s="217">
        <v>4.4000000000000004</v>
      </c>
      <c r="P52" s="217">
        <v>7.25</v>
      </c>
      <c r="Q52" s="218">
        <v>0.67859999999999998</v>
      </c>
      <c r="R52" s="218">
        <v>0.58789999999999998</v>
      </c>
      <c r="S52" s="218">
        <v>0.60440000000000005</v>
      </c>
      <c r="T52" s="218">
        <v>0.52759999999999996</v>
      </c>
      <c r="U52" s="218">
        <v>0.52010000000000001</v>
      </c>
      <c r="V52" s="218">
        <v>0.45040000000000002</v>
      </c>
      <c r="W52" s="218">
        <v>0.42359999999999998</v>
      </c>
      <c r="X52" s="218">
        <v>0.36940000000000001</v>
      </c>
    </row>
    <row r="53" spans="1:24" s="6" customFormat="1" x14ac:dyDescent="0.55000000000000004">
      <c r="A53" s="9"/>
      <c r="B53" s="230"/>
      <c r="C53" s="233" t="s">
        <v>74</v>
      </c>
      <c r="D53" s="27">
        <v>0</v>
      </c>
      <c r="E53" s="39">
        <v>61</v>
      </c>
      <c r="F53" s="47" t="s">
        <v>112</v>
      </c>
      <c r="G53" s="59" t="s">
        <v>114</v>
      </c>
      <c r="H53" s="65">
        <v>0.91799999999999993</v>
      </c>
      <c r="I53" s="71">
        <v>7.88</v>
      </c>
      <c r="J53" s="47">
        <v>0.38</v>
      </c>
      <c r="K53" s="76">
        <v>24</v>
      </c>
      <c r="L53" s="71">
        <v>18.829999999999998</v>
      </c>
      <c r="M53" s="47" t="s">
        <v>18</v>
      </c>
      <c r="N53" s="47"/>
      <c r="O53" s="47"/>
      <c r="P53" s="47"/>
      <c r="Q53" s="85">
        <v>0.91799999999999993</v>
      </c>
      <c r="R53" s="85">
        <v>0.83299999999999996</v>
      </c>
      <c r="S53" s="85">
        <v>0.871</v>
      </c>
      <c r="T53" s="85">
        <v>0.83400000000000007</v>
      </c>
      <c r="U53" s="85">
        <v>0.80400000000000005</v>
      </c>
      <c r="V53" s="85">
        <v>0.85499999999999998</v>
      </c>
      <c r="W53" s="85">
        <v>0.79200000000000004</v>
      </c>
      <c r="X53" s="85">
        <v>0.68200000000000005</v>
      </c>
    </row>
    <row r="54" spans="1:24" s="6" customFormat="1" x14ac:dyDescent="0.55000000000000004">
      <c r="A54" s="9"/>
      <c r="B54" s="230"/>
      <c r="C54" s="233"/>
      <c r="D54" s="23">
        <v>0</v>
      </c>
      <c r="E54" s="34">
        <v>73</v>
      </c>
      <c r="F54" s="30" t="s">
        <v>113</v>
      </c>
      <c r="G54" s="54" t="s">
        <v>92</v>
      </c>
      <c r="H54" s="64">
        <v>0.8859999999999999</v>
      </c>
      <c r="I54" s="70">
        <v>10.19</v>
      </c>
      <c r="J54" s="30">
        <v>0.56000000000000005</v>
      </c>
      <c r="K54" s="75">
        <v>58</v>
      </c>
      <c r="L54" s="70">
        <v>20.309999999999999</v>
      </c>
      <c r="M54" s="30" t="s">
        <v>18</v>
      </c>
      <c r="N54" s="30"/>
      <c r="O54" s="30"/>
      <c r="P54" s="30"/>
      <c r="Q54" s="81">
        <v>0.8859999999999999</v>
      </c>
      <c r="R54" s="81">
        <v>0.871</v>
      </c>
      <c r="S54" s="81">
        <v>0.85199999999999998</v>
      </c>
      <c r="T54" s="81">
        <v>0.8590000000000001</v>
      </c>
      <c r="U54" s="81">
        <v>0.81200000000000006</v>
      </c>
      <c r="V54" s="81">
        <v>0.76300000000000001</v>
      </c>
      <c r="W54" s="81">
        <v>0.82499999999999996</v>
      </c>
      <c r="X54" s="81">
        <v>0.69099999999999995</v>
      </c>
    </row>
    <row r="55" spans="1:24" s="6" customFormat="1" x14ac:dyDescent="0.55000000000000004">
      <c r="A55" s="9"/>
      <c r="B55" s="230"/>
      <c r="C55" s="233"/>
      <c r="D55" s="94">
        <v>0</v>
      </c>
      <c r="E55" s="95">
        <v>99</v>
      </c>
      <c r="F55" s="96" t="s">
        <v>148</v>
      </c>
      <c r="G55" s="97" t="s">
        <v>149</v>
      </c>
      <c r="H55" s="98">
        <v>0.80310000000000004</v>
      </c>
      <c r="I55" s="99">
        <v>7.22</v>
      </c>
      <c r="J55" s="96">
        <v>0.66</v>
      </c>
      <c r="K55" s="100">
        <v>70</v>
      </c>
      <c r="L55" s="99">
        <v>22.04</v>
      </c>
      <c r="M55" s="96" t="s">
        <v>14</v>
      </c>
      <c r="N55" s="96"/>
      <c r="O55" s="96"/>
      <c r="P55" s="96"/>
      <c r="Q55" s="101">
        <v>0.73180000000000001</v>
      </c>
      <c r="R55" s="101">
        <v>0.69210000000000005</v>
      </c>
      <c r="S55" s="101">
        <v>0.68930000000000002</v>
      </c>
      <c r="T55" s="101">
        <v>0.67430000000000001</v>
      </c>
      <c r="U55" s="101">
        <v>0.70840000000000003</v>
      </c>
      <c r="V55" s="101">
        <v>0.62050000000000005</v>
      </c>
      <c r="W55" s="101">
        <v>0.45469999999999999</v>
      </c>
      <c r="X55" s="101">
        <v>0.29759999999999998</v>
      </c>
    </row>
    <row r="56" spans="1:24" s="6" customFormat="1" x14ac:dyDescent="0.55000000000000004">
      <c r="A56" s="9"/>
      <c r="B56" s="230"/>
      <c r="C56" s="234"/>
      <c r="D56" s="23">
        <v>0</v>
      </c>
      <c r="E56" s="34">
        <v>1</v>
      </c>
      <c r="F56" s="30" t="s">
        <v>77</v>
      </c>
      <c r="G56" s="54"/>
      <c r="H56" s="64">
        <v>0.97299999999999998</v>
      </c>
      <c r="I56" s="70">
        <v>6.93</v>
      </c>
      <c r="J56" s="70">
        <v>0.97199999999999998</v>
      </c>
      <c r="K56" s="75">
        <v>29</v>
      </c>
      <c r="L56" s="70">
        <v>25.39</v>
      </c>
      <c r="M56" s="30" t="s">
        <v>18</v>
      </c>
      <c r="N56" s="30"/>
      <c r="O56" s="30"/>
      <c r="P56" s="30"/>
      <c r="Q56" s="81"/>
      <c r="R56" s="81"/>
      <c r="S56" s="81"/>
      <c r="T56" s="81"/>
      <c r="U56" s="81"/>
      <c r="V56" s="81"/>
      <c r="W56" s="81"/>
      <c r="X56" s="81"/>
    </row>
    <row r="57" spans="1:24" s="6" customFormat="1" x14ac:dyDescent="0.55000000000000004">
      <c r="A57" s="9"/>
      <c r="B57" s="230"/>
      <c r="C57" s="245" t="s">
        <v>68</v>
      </c>
      <c r="D57" s="23">
        <v>0</v>
      </c>
      <c r="E57" s="34">
        <v>42</v>
      </c>
      <c r="F57" s="30" t="s">
        <v>48</v>
      </c>
      <c r="G57" s="54" t="s">
        <v>69</v>
      </c>
      <c r="H57" s="64">
        <v>0.95799999999999996</v>
      </c>
      <c r="I57" s="70">
        <v>10.199999999999999</v>
      </c>
      <c r="J57" s="70">
        <v>1.27</v>
      </c>
      <c r="K57" s="75">
        <v>51</v>
      </c>
      <c r="L57" s="70">
        <v>27.89</v>
      </c>
      <c r="M57" s="30" t="s">
        <v>18</v>
      </c>
      <c r="N57" s="30">
        <v>22.16</v>
      </c>
      <c r="O57" s="30">
        <v>62.4</v>
      </c>
      <c r="P57" s="30">
        <v>27.13</v>
      </c>
      <c r="Q57" s="81">
        <v>0.90700000000000003</v>
      </c>
      <c r="R57" s="81">
        <v>0.84299999999999997</v>
      </c>
      <c r="S57" s="81">
        <v>0.7340000000000001</v>
      </c>
      <c r="T57" s="81">
        <v>0.64800000000000002</v>
      </c>
      <c r="U57" s="81">
        <v>0.753</v>
      </c>
      <c r="V57" s="81">
        <v>0.55700000000000005</v>
      </c>
      <c r="W57" s="81">
        <v>0.57200000000000006</v>
      </c>
      <c r="X57" s="81">
        <v>0.58200000000000007</v>
      </c>
    </row>
    <row r="58" spans="1:24" s="6" customFormat="1" x14ac:dyDescent="0.55000000000000004">
      <c r="A58" s="9"/>
      <c r="B58" s="230"/>
      <c r="C58" s="246"/>
      <c r="D58" s="23">
        <v>4</v>
      </c>
      <c r="E58" s="34">
        <v>0</v>
      </c>
      <c r="F58" s="30" t="s">
        <v>142</v>
      </c>
      <c r="G58" s="54"/>
      <c r="H58" s="64">
        <v>0.93769999999999998</v>
      </c>
      <c r="I58" s="70">
        <v>8.51</v>
      </c>
      <c r="J58" s="70">
        <v>0.97</v>
      </c>
      <c r="K58" s="75">
        <v>51</v>
      </c>
      <c r="L58" s="70">
        <v>24</v>
      </c>
      <c r="M58" s="30" t="s">
        <v>14</v>
      </c>
      <c r="N58" s="30">
        <v>319.48</v>
      </c>
      <c r="O58" s="30">
        <v>30.02</v>
      </c>
      <c r="P58" s="30">
        <v>82.53</v>
      </c>
      <c r="Q58" s="81"/>
      <c r="R58" s="81"/>
      <c r="S58" s="81"/>
      <c r="T58" s="81"/>
      <c r="U58" s="81"/>
      <c r="V58" s="81"/>
      <c r="W58" s="81"/>
      <c r="X58" s="81"/>
    </row>
    <row r="59" spans="1:24" s="6" customFormat="1" x14ac:dyDescent="0.25">
      <c r="A59" s="9"/>
      <c r="B59" s="230"/>
      <c r="C59" s="246"/>
      <c r="D59" s="23">
        <v>0</v>
      </c>
      <c r="E59" s="34">
        <v>63</v>
      </c>
      <c r="F59" s="30" t="s">
        <v>71</v>
      </c>
      <c r="G59" s="60" t="s">
        <v>75</v>
      </c>
      <c r="H59" s="64">
        <v>0.74250000000000005</v>
      </c>
      <c r="I59" s="70">
        <v>5.89</v>
      </c>
      <c r="J59" s="30">
        <v>1.01</v>
      </c>
      <c r="K59" s="75">
        <v>59</v>
      </c>
      <c r="L59" s="70">
        <v>24.77</v>
      </c>
      <c r="M59" s="30" t="s">
        <v>14</v>
      </c>
      <c r="N59" s="30">
        <v>30.46</v>
      </c>
      <c r="O59" s="30">
        <v>3.67</v>
      </c>
      <c r="P59" s="30">
        <v>0.91</v>
      </c>
      <c r="Q59" s="81">
        <v>0.83099999999999996</v>
      </c>
      <c r="R59" s="81">
        <v>0.72900000000000009</v>
      </c>
      <c r="S59" s="81">
        <v>0.60699999999999998</v>
      </c>
      <c r="T59" s="81">
        <v>0.67799999999999994</v>
      </c>
      <c r="U59" s="81">
        <v>0.56600000000000006</v>
      </c>
      <c r="V59" s="81">
        <v>0.63600000000000001</v>
      </c>
      <c r="W59" s="81">
        <v>0.54600000000000004</v>
      </c>
      <c r="X59" s="81">
        <v>0.57200000000000006</v>
      </c>
    </row>
    <row r="60" spans="1:24" s="6" customFormat="1" x14ac:dyDescent="0.55000000000000004">
      <c r="A60" s="9"/>
      <c r="B60" s="230"/>
      <c r="C60" s="246"/>
      <c r="D60" s="23">
        <v>9</v>
      </c>
      <c r="E60" s="34">
        <v>71</v>
      </c>
      <c r="F60" s="30" t="s">
        <v>70</v>
      </c>
      <c r="G60" s="54" t="s">
        <v>72</v>
      </c>
      <c r="H60" s="64">
        <v>0.91800000000000004</v>
      </c>
      <c r="I60" s="70">
        <v>8.74</v>
      </c>
      <c r="J60" s="70">
        <v>1.23</v>
      </c>
      <c r="K60" s="75">
        <v>65</v>
      </c>
      <c r="L60" s="70">
        <v>31.59</v>
      </c>
      <c r="M60" s="30" t="s">
        <v>14</v>
      </c>
      <c r="N60" s="30">
        <v>18.940000000000001</v>
      </c>
      <c r="O60" s="30">
        <v>38.340000000000003</v>
      </c>
      <c r="P60" s="30">
        <v>14.66</v>
      </c>
      <c r="Q60" s="81">
        <v>0.91500000000000004</v>
      </c>
      <c r="R60" s="81">
        <v>0.84400000000000008</v>
      </c>
      <c r="S60" s="81">
        <v>0.83099999999999996</v>
      </c>
      <c r="T60" s="81">
        <v>0.78799999999999992</v>
      </c>
      <c r="U60" s="81">
        <v>0.752</v>
      </c>
      <c r="V60" s="81">
        <v>0.68900000000000006</v>
      </c>
      <c r="W60" s="81">
        <v>0.64300000000000002</v>
      </c>
      <c r="X60" s="81">
        <v>0.61</v>
      </c>
    </row>
    <row r="61" spans="1:24" s="6" customFormat="1" x14ac:dyDescent="0.55000000000000004">
      <c r="A61" s="9"/>
      <c r="B61" s="231"/>
      <c r="C61" s="247"/>
      <c r="D61" s="23">
        <v>0</v>
      </c>
      <c r="E61" s="34">
        <v>154</v>
      </c>
      <c r="F61" s="30" t="s">
        <v>30</v>
      </c>
      <c r="G61" s="54" t="s">
        <v>73</v>
      </c>
      <c r="H61" s="64">
        <v>0.9224</v>
      </c>
      <c r="I61" s="70">
        <v>11.7</v>
      </c>
      <c r="J61" s="30">
        <v>3.07</v>
      </c>
      <c r="K61" s="75">
        <v>39</v>
      </c>
      <c r="L61" s="70">
        <v>16.73</v>
      </c>
      <c r="M61" s="30" t="s">
        <v>18</v>
      </c>
      <c r="N61" s="30">
        <v>15.3</v>
      </c>
      <c r="O61" s="30">
        <v>16.79</v>
      </c>
      <c r="P61" s="30">
        <v>26.01</v>
      </c>
      <c r="Q61" s="81">
        <v>0.94299999999999995</v>
      </c>
      <c r="R61" s="81">
        <v>0.871</v>
      </c>
      <c r="S61" s="81">
        <v>0.80299999999999994</v>
      </c>
      <c r="T61" s="81">
        <v>0.71700000000000008</v>
      </c>
      <c r="U61" s="81">
        <v>0.78900000000000003</v>
      </c>
      <c r="V61" s="81">
        <v>0.67099999999999993</v>
      </c>
      <c r="W61" s="81">
        <v>0.6</v>
      </c>
      <c r="X61" s="81">
        <v>0.61</v>
      </c>
    </row>
    <row r="62" spans="1:24" s="2" customFormat="1" x14ac:dyDescent="0.55000000000000004">
      <c r="G62" s="159"/>
      <c r="H62" s="6"/>
      <c r="I62" s="68"/>
      <c r="J62" s="74"/>
      <c r="K62" s="74"/>
      <c r="L62" s="78"/>
      <c r="M62" s="74"/>
      <c r="N62" s="80"/>
      <c r="O62" s="80"/>
      <c r="P62" s="80"/>
      <c r="Q62" s="80"/>
      <c r="R62" s="87"/>
      <c r="S62" s="87"/>
      <c r="T62" s="87"/>
      <c r="U62" s="87"/>
      <c r="V62" s="87"/>
      <c r="W62" s="87"/>
      <c r="X62" s="87"/>
    </row>
    <row r="63" spans="1:24" s="2" customFormat="1" ht="20" x14ac:dyDescent="0.55000000000000004">
      <c r="B63" s="12" t="s">
        <v>80</v>
      </c>
      <c r="G63" s="159"/>
      <c r="H63" s="6"/>
      <c r="I63" s="68"/>
      <c r="J63" s="74"/>
      <c r="K63" s="74"/>
      <c r="L63" s="78"/>
      <c r="M63" s="74"/>
      <c r="N63" s="80"/>
      <c r="O63" s="80"/>
      <c r="P63" s="80"/>
      <c r="Q63" s="80"/>
      <c r="R63" s="87"/>
      <c r="S63" s="87"/>
      <c r="T63" s="87"/>
      <c r="U63" s="87"/>
      <c r="V63" s="87"/>
      <c r="W63" s="87"/>
      <c r="X63" s="87"/>
    </row>
    <row r="64" spans="1:24" s="4" customFormat="1" ht="49.5" customHeight="1" x14ac:dyDescent="0.55000000000000004">
      <c r="A64" s="11"/>
      <c r="B64" s="14" t="s">
        <v>123</v>
      </c>
      <c r="C64" s="14" t="s">
        <v>2</v>
      </c>
      <c r="D64" s="14" t="s">
        <v>134</v>
      </c>
      <c r="E64" s="13" t="s">
        <v>217</v>
      </c>
      <c r="F64" s="14" t="s">
        <v>1</v>
      </c>
      <c r="G64" s="61" t="s">
        <v>0</v>
      </c>
      <c r="H64" s="66" t="s">
        <v>8</v>
      </c>
      <c r="I64" s="72" t="s">
        <v>190</v>
      </c>
      <c r="J64" s="72" t="s">
        <v>191</v>
      </c>
      <c r="K64" s="14" t="s">
        <v>12</v>
      </c>
      <c r="L64" s="72" t="s">
        <v>13</v>
      </c>
      <c r="M64" s="14" t="s">
        <v>10</v>
      </c>
      <c r="N64" s="14" t="s">
        <v>210</v>
      </c>
      <c r="O64" s="14" t="s">
        <v>209</v>
      </c>
      <c r="P64" s="14" t="s">
        <v>208</v>
      </c>
      <c r="Q64" s="86" t="s">
        <v>207</v>
      </c>
      <c r="R64" s="86" t="s">
        <v>206</v>
      </c>
      <c r="S64" s="86" t="s">
        <v>205</v>
      </c>
      <c r="T64" s="86" t="s">
        <v>204</v>
      </c>
      <c r="U64" s="86" t="s">
        <v>203</v>
      </c>
      <c r="V64" s="86" t="s">
        <v>200</v>
      </c>
      <c r="W64" s="86" t="s">
        <v>201</v>
      </c>
      <c r="X64" s="14" t="s">
        <v>202</v>
      </c>
    </row>
    <row r="65" spans="1:24" s="2" customFormat="1" ht="13.4" customHeight="1" x14ac:dyDescent="0.55000000000000004">
      <c r="B65" s="242" t="s">
        <v>39</v>
      </c>
      <c r="C65" s="20" t="s">
        <v>32</v>
      </c>
      <c r="D65" s="28">
        <v>0</v>
      </c>
      <c r="E65" s="40">
        <v>68</v>
      </c>
      <c r="F65" s="48" t="s">
        <v>83</v>
      </c>
      <c r="G65" s="62" t="s">
        <v>82</v>
      </c>
      <c r="H65" s="67">
        <v>0.749</v>
      </c>
      <c r="I65" s="73">
        <v>3.74</v>
      </c>
      <c r="J65" s="73">
        <v>1.2</v>
      </c>
      <c r="K65" s="77">
        <v>68</v>
      </c>
      <c r="L65" s="79">
        <v>33.119999999999997</v>
      </c>
      <c r="M65" s="79" t="s">
        <v>18</v>
      </c>
      <c r="N65" s="181">
        <v>21.61</v>
      </c>
      <c r="O65" s="181">
        <v>2.97</v>
      </c>
      <c r="P65" s="181">
        <v>6.08</v>
      </c>
      <c r="Q65" s="199">
        <v>0.79320000000000002</v>
      </c>
      <c r="R65" s="199">
        <v>0.87599999999999989</v>
      </c>
      <c r="S65" s="199">
        <v>0.85170000000000001</v>
      </c>
      <c r="T65" s="199">
        <v>0.89700000000000002</v>
      </c>
      <c r="U65" s="199">
        <v>0.8085</v>
      </c>
      <c r="V65" s="199">
        <v>0.82499999999999996</v>
      </c>
      <c r="W65" s="221">
        <v>0.77099999999999991</v>
      </c>
      <c r="X65" s="221">
        <v>0.72699999999999998</v>
      </c>
    </row>
    <row r="66" spans="1:24" s="2" customFormat="1" ht="12.5" x14ac:dyDescent="0.55000000000000004">
      <c r="B66" s="243"/>
      <c r="C66" s="20" t="s">
        <v>62</v>
      </c>
      <c r="D66" s="28">
        <v>0</v>
      </c>
      <c r="E66" s="40">
        <v>54</v>
      </c>
      <c r="F66" s="48" t="s">
        <v>84</v>
      </c>
      <c r="G66" s="62" t="s">
        <v>85</v>
      </c>
      <c r="H66" s="67">
        <v>0.79599999999999993</v>
      </c>
      <c r="I66" s="73">
        <v>6.18</v>
      </c>
      <c r="J66" s="73">
        <v>0.6</v>
      </c>
      <c r="K66" s="77">
        <v>76</v>
      </c>
      <c r="L66" s="79">
        <v>32.81</v>
      </c>
      <c r="M66" s="79" t="s">
        <v>18</v>
      </c>
      <c r="N66" s="181">
        <v>34.93</v>
      </c>
      <c r="O66" s="181">
        <v>23.94</v>
      </c>
      <c r="P66" s="222">
        <v>8.5299999999999994</v>
      </c>
      <c r="Q66" s="199">
        <v>0.79599999999999993</v>
      </c>
      <c r="R66" s="199">
        <v>0.63500000000000001</v>
      </c>
      <c r="S66" s="199">
        <v>0.60899999999999999</v>
      </c>
      <c r="T66" s="199">
        <v>0.64200000000000002</v>
      </c>
      <c r="U66" s="199">
        <v>0.60899999999999999</v>
      </c>
      <c r="V66" s="199">
        <v>0.47</v>
      </c>
      <c r="W66" s="221">
        <v>0.27800000000000002</v>
      </c>
      <c r="X66" s="221">
        <v>0.38100000000000001</v>
      </c>
    </row>
    <row r="67" spans="1:24" s="2" customFormat="1" ht="20" x14ac:dyDescent="0.55000000000000004">
      <c r="B67" s="12" t="s">
        <v>138</v>
      </c>
      <c r="F67" s="49"/>
      <c r="G67" s="158"/>
      <c r="H67" s="68"/>
      <c r="I67" s="74"/>
      <c r="J67" s="74"/>
      <c r="K67" s="78"/>
      <c r="L67" s="74"/>
      <c r="M67" s="80"/>
      <c r="N67" s="80"/>
      <c r="O67" s="80"/>
      <c r="P67" s="80"/>
      <c r="Q67" s="87"/>
      <c r="R67" s="87"/>
      <c r="S67" s="87"/>
      <c r="T67" s="87"/>
      <c r="U67" s="87"/>
      <c r="V67" s="87"/>
      <c r="W67" s="87"/>
    </row>
    <row r="68" spans="1:24" s="4" customFormat="1" ht="49.5" customHeight="1" x14ac:dyDescent="0.55000000000000004">
      <c r="A68" s="11"/>
      <c r="B68" s="14" t="s">
        <v>123</v>
      </c>
      <c r="C68" s="14" t="s">
        <v>2</v>
      </c>
      <c r="D68" s="14" t="s">
        <v>134</v>
      </c>
      <c r="E68" s="13" t="s">
        <v>217</v>
      </c>
      <c r="F68" s="14" t="s">
        <v>1</v>
      </c>
      <c r="G68" s="61" t="s">
        <v>0</v>
      </c>
      <c r="H68" s="66" t="s">
        <v>8</v>
      </c>
      <c r="I68" s="72" t="s">
        <v>190</v>
      </c>
      <c r="J68" s="72" t="s">
        <v>191</v>
      </c>
      <c r="K68" s="14" t="s">
        <v>12</v>
      </c>
      <c r="L68" s="72" t="s">
        <v>13</v>
      </c>
      <c r="M68" s="14" t="s">
        <v>10</v>
      </c>
      <c r="N68" s="14" t="s">
        <v>210</v>
      </c>
      <c r="O68" s="14" t="s">
        <v>209</v>
      </c>
      <c r="P68" s="14" t="s">
        <v>208</v>
      </c>
      <c r="Q68" s="86" t="s">
        <v>207</v>
      </c>
      <c r="R68" s="86" t="s">
        <v>206</v>
      </c>
      <c r="S68" s="86" t="s">
        <v>205</v>
      </c>
      <c r="T68" s="86" t="s">
        <v>204</v>
      </c>
      <c r="U68" s="86" t="s">
        <v>203</v>
      </c>
      <c r="V68" s="86" t="s">
        <v>200</v>
      </c>
      <c r="W68" s="86" t="s">
        <v>201</v>
      </c>
      <c r="X68" s="14" t="s">
        <v>202</v>
      </c>
    </row>
    <row r="69" spans="1:24" s="6" customFormat="1" x14ac:dyDescent="0.55000000000000004">
      <c r="A69" s="9"/>
      <c r="B69" s="242" t="s">
        <v>39</v>
      </c>
      <c r="C69" s="21" t="s">
        <v>41</v>
      </c>
      <c r="D69" s="23">
        <v>0</v>
      </c>
      <c r="E69" s="34">
        <v>446</v>
      </c>
      <c r="F69" s="30" t="s">
        <v>139</v>
      </c>
      <c r="G69" s="54" t="s">
        <v>120</v>
      </c>
      <c r="H69" s="64">
        <v>0.77849999999999997</v>
      </c>
      <c r="I69" s="70">
        <v>4.5199999999999996</v>
      </c>
      <c r="J69" s="70">
        <v>0.61</v>
      </c>
      <c r="K69" s="75">
        <v>55</v>
      </c>
      <c r="L69" s="70">
        <v>25.39</v>
      </c>
      <c r="M69" s="30" t="s">
        <v>18</v>
      </c>
      <c r="N69" s="181">
        <v>13.21</v>
      </c>
      <c r="O69" s="181">
        <v>12</v>
      </c>
      <c r="P69" s="181">
        <v>5.79</v>
      </c>
      <c r="Q69" s="199">
        <v>0.77490000000000003</v>
      </c>
      <c r="R69" s="199">
        <v>0.66200000000000003</v>
      </c>
      <c r="S69" s="199">
        <v>0.67300000000000004</v>
      </c>
      <c r="T69" s="199">
        <v>0.46139999999999998</v>
      </c>
      <c r="U69" s="199">
        <v>0.55069999999999997</v>
      </c>
      <c r="V69" s="199">
        <v>0.314</v>
      </c>
      <c r="W69" s="199">
        <v>0.21179999999999999</v>
      </c>
      <c r="X69" s="199">
        <v>0.1575</v>
      </c>
    </row>
    <row r="70" spans="1:24" s="6" customFormat="1" x14ac:dyDescent="0.55000000000000004">
      <c r="A70" s="9"/>
      <c r="B70" s="243"/>
      <c r="C70" s="21" t="s">
        <v>41</v>
      </c>
      <c r="D70" s="23">
        <v>0</v>
      </c>
      <c r="E70" s="34">
        <v>23</v>
      </c>
      <c r="F70" s="30" t="s">
        <v>102</v>
      </c>
      <c r="G70" s="54" t="s">
        <v>34</v>
      </c>
      <c r="H70" s="64">
        <v>0.83299999999999996</v>
      </c>
      <c r="I70" s="70">
        <v>2.42</v>
      </c>
      <c r="J70" s="70">
        <v>0.88</v>
      </c>
      <c r="K70" s="75">
        <v>59</v>
      </c>
      <c r="L70" s="70">
        <v>29.72</v>
      </c>
      <c r="M70" s="30" t="s">
        <v>18</v>
      </c>
      <c r="N70" s="30"/>
      <c r="O70" s="30"/>
      <c r="P70" s="30"/>
      <c r="Q70" s="81">
        <v>0.83299999999999996</v>
      </c>
      <c r="R70" s="81">
        <v>0.76</v>
      </c>
      <c r="S70" s="81">
        <v>0.7340000000000001</v>
      </c>
      <c r="T70" s="81">
        <v>0.72900000000000009</v>
      </c>
      <c r="U70" s="81">
        <v>0.63500000000000001</v>
      </c>
      <c r="V70" s="81">
        <v>0.55100000000000005</v>
      </c>
      <c r="W70" s="81">
        <v>0.36099999999999999</v>
      </c>
      <c r="X70" s="81">
        <v>0.36399999999999999</v>
      </c>
    </row>
    <row r="71" spans="1:24" s="2" customFormat="1" x14ac:dyDescent="0.55000000000000004">
      <c r="F71" s="49"/>
      <c r="G71" s="158"/>
      <c r="H71" s="68"/>
      <c r="I71" s="74"/>
      <c r="J71" s="74"/>
      <c r="K71" s="78"/>
      <c r="L71" s="74"/>
      <c r="M71" s="80"/>
      <c r="N71" s="80"/>
      <c r="O71" s="80"/>
      <c r="P71" s="80"/>
      <c r="Q71" s="87"/>
      <c r="R71" s="87"/>
      <c r="S71" s="87"/>
      <c r="T71" s="87"/>
      <c r="U71" s="87"/>
      <c r="V71" s="87"/>
      <c r="W71" s="87"/>
    </row>
    <row r="72" spans="1:24" s="2" customFormat="1" ht="20" x14ac:dyDescent="0.55000000000000004">
      <c r="B72" s="12" t="s">
        <v>128</v>
      </c>
    </row>
    <row r="73" spans="1:24" s="2" customFormat="1" ht="34.4" customHeight="1" x14ac:dyDescent="0.55000000000000004">
      <c r="B73" s="15" t="s">
        <v>81</v>
      </c>
      <c r="C73" s="15" t="s">
        <v>130</v>
      </c>
      <c r="D73" s="15" t="s">
        <v>133</v>
      </c>
    </row>
    <row r="74" spans="1:24" s="2" customFormat="1" ht="12.5" x14ac:dyDescent="0.55000000000000004">
      <c r="B74" s="256" t="s">
        <v>87</v>
      </c>
      <c r="C74" s="15" t="s">
        <v>94</v>
      </c>
      <c r="D74" s="29" t="s">
        <v>106</v>
      </c>
    </row>
    <row r="75" spans="1:24" s="2" customFormat="1" ht="12.5" x14ac:dyDescent="0.55000000000000004">
      <c r="B75" s="257"/>
      <c r="C75" s="15" t="s">
        <v>29</v>
      </c>
      <c r="D75" s="30" t="s">
        <v>212</v>
      </c>
    </row>
    <row r="76" spans="1:24" s="2" customFormat="1" ht="12.5" x14ac:dyDescent="0.55000000000000004">
      <c r="B76" s="258"/>
      <c r="C76" s="15" t="s">
        <v>95</v>
      </c>
      <c r="D76" s="29" t="s">
        <v>109</v>
      </c>
    </row>
    <row r="77" spans="1:24" s="2" customFormat="1" ht="12.5" x14ac:dyDescent="0.55000000000000004">
      <c r="B77" s="228" t="s">
        <v>88</v>
      </c>
      <c r="C77" s="15" t="s">
        <v>93</v>
      </c>
      <c r="D77" s="29" t="s">
        <v>106</v>
      </c>
    </row>
    <row r="78" spans="1:24" s="2" customFormat="1" ht="12.5" x14ac:dyDescent="0.55000000000000004">
      <c r="B78" s="228"/>
      <c r="C78" s="15" t="s">
        <v>96</v>
      </c>
      <c r="D78" s="29" t="s">
        <v>107</v>
      </c>
    </row>
    <row r="79" spans="1:24" s="2" customFormat="1" ht="12.5" x14ac:dyDescent="0.55000000000000004">
      <c r="B79" s="228"/>
      <c r="C79" s="15" t="s">
        <v>97</v>
      </c>
      <c r="D79" s="29" t="s">
        <v>109</v>
      </c>
    </row>
    <row r="80" spans="1:24" s="2" customFormat="1" ht="12.5" x14ac:dyDescent="0.55000000000000004">
      <c r="B80" s="228" t="s">
        <v>89</v>
      </c>
      <c r="C80" s="15" t="s">
        <v>98</v>
      </c>
      <c r="D80" s="29" t="s">
        <v>106</v>
      </c>
    </row>
    <row r="81" spans="2:4" s="2" customFormat="1" ht="12.5" x14ac:dyDescent="0.55000000000000004">
      <c r="B81" s="228"/>
      <c r="C81" s="15" t="s">
        <v>99</v>
      </c>
      <c r="D81" s="29" t="s">
        <v>107</v>
      </c>
    </row>
    <row r="82" spans="2:4" s="2" customFormat="1" ht="12.5" x14ac:dyDescent="0.55000000000000004">
      <c r="B82" s="228"/>
      <c r="C82" s="15" t="s">
        <v>100</v>
      </c>
      <c r="D82" s="29" t="s">
        <v>109</v>
      </c>
    </row>
    <row r="83" spans="2:4" s="2" customFormat="1" ht="12.5" x14ac:dyDescent="0.55000000000000004">
      <c r="B83" s="228" t="s">
        <v>78</v>
      </c>
      <c r="C83" s="15" t="s">
        <v>27</v>
      </c>
      <c r="D83" s="29" t="s">
        <v>106</v>
      </c>
    </row>
    <row r="84" spans="2:4" s="2" customFormat="1" ht="12.5" x14ac:dyDescent="0.55000000000000004">
      <c r="B84" s="228"/>
      <c r="C84" s="15" t="s">
        <v>101</v>
      </c>
      <c r="D84" s="29" t="s">
        <v>107</v>
      </c>
    </row>
    <row r="85" spans="2:4" s="2" customFormat="1" ht="12.5" x14ac:dyDescent="0.55000000000000004">
      <c r="B85" s="228"/>
      <c r="C85" s="15" t="s">
        <v>103</v>
      </c>
      <c r="D85" s="29" t="s">
        <v>109</v>
      </c>
    </row>
    <row r="86" spans="2:4" s="2" customFormat="1" ht="12.5" x14ac:dyDescent="0.55000000000000004">
      <c r="B86" s="228" t="s">
        <v>90</v>
      </c>
      <c r="C86" s="15" t="s">
        <v>104</v>
      </c>
      <c r="D86" s="29" t="s">
        <v>106</v>
      </c>
    </row>
    <row r="87" spans="2:4" s="2" customFormat="1" ht="12.5" x14ac:dyDescent="0.55000000000000004">
      <c r="B87" s="228"/>
      <c r="C87" s="15" t="s">
        <v>91</v>
      </c>
      <c r="D87" s="29" t="s">
        <v>107</v>
      </c>
    </row>
    <row r="88" spans="2:4" s="2" customFormat="1" ht="12.5" x14ac:dyDescent="0.55000000000000004">
      <c r="B88" s="228"/>
      <c r="C88" s="15" t="s">
        <v>105</v>
      </c>
      <c r="D88" s="29" t="s">
        <v>109</v>
      </c>
    </row>
    <row r="89" spans="2:4" s="2" customFormat="1" ht="12.5" x14ac:dyDescent="0.55000000000000004"/>
    <row r="90" spans="2:4" s="2" customFormat="1" ht="12.5" x14ac:dyDescent="0.55000000000000004"/>
    <row r="91" spans="2:4" s="2" customFormat="1" ht="12.5" x14ac:dyDescent="0.55000000000000004"/>
    <row r="92" spans="2:4" s="2" customFormat="1" ht="12.5" x14ac:dyDescent="0.55000000000000004"/>
    <row r="93" spans="2:4" s="2" customFormat="1" ht="12.5" x14ac:dyDescent="0.55000000000000004"/>
  </sheetData>
  <mergeCells count="18">
    <mergeCell ref="B2:N2"/>
    <mergeCell ref="B5:B10"/>
    <mergeCell ref="C41:C43"/>
    <mergeCell ref="B83:B85"/>
    <mergeCell ref="C44:C46"/>
    <mergeCell ref="B86:B88"/>
    <mergeCell ref="B33:B61"/>
    <mergeCell ref="C33:C40"/>
    <mergeCell ref="B12:B19"/>
    <mergeCell ref="B20:B25"/>
    <mergeCell ref="B69:B70"/>
    <mergeCell ref="B74:B76"/>
    <mergeCell ref="B77:B79"/>
    <mergeCell ref="B80:B82"/>
    <mergeCell ref="C47:C51"/>
    <mergeCell ref="C53:C56"/>
    <mergeCell ref="B65:B66"/>
    <mergeCell ref="C57:C61"/>
  </mergeCells>
  <phoneticPr fontId="8"/>
  <hyperlinks>
    <hyperlink ref="G41" r:id="rId1"/>
    <hyperlink ref="G42" r:id="rId2"/>
    <hyperlink ref="G34" r:id="rId3"/>
    <hyperlink ref="G35" r:id="rId4"/>
    <hyperlink ref="G36" r:id="rId5"/>
    <hyperlink ref="G37" r:id="rId6"/>
    <hyperlink ref="G38" r:id="rId7"/>
    <hyperlink ref="G40" r:id="rId8"/>
    <hyperlink ref="G47" r:id="rId9"/>
    <hyperlink ref="G48" r:id="rId10"/>
    <hyperlink ref="G50" r:id="rId11"/>
    <hyperlink ref="G51" r:id="rId12"/>
    <hyperlink ref="G44" r:id="rId13"/>
    <hyperlink ref="G49" r:id="rId14"/>
    <hyperlink ref="G57" r:id="rId15"/>
    <hyperlink ref="G60" r:id="rId16"/>
    <hyperlink ref="G61" r:id="rId17"/>
    <hyperlink ref="G59" r:id="rId18"/>
    <hyperlink ref="G11" r:id="rId19"/>
    <hyperlink ref="G5" r:id="rId20" display="https://bit.ly/3lQz1be"/>
    <hyperlink ref="G10" r:id="rId21"/>
    <hyperlink ref="G9" r:id="rId22"/>
    <hyperlink ref="G21" r:id="rId23"/>
    <hyperlink ref="G25" r:id="rId24"/>
    <hyperlink ref="G39" r:id="rId25"/>
    <hyperlink ref="G14" r:id="rId26"/>
  </hyperlinks>
  <pageMargins left="0.32" right="0.25" top="0.44" bottom="0.16" header="0.3" footer="0.3"/>
  <pageSetup paperSize="9" scale="38" fitToHeight="0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BeCytes</vt:lpstr>
      <vt:lpstr>BeCytes!Print_Area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2023-01-11T07:22:02Z</dcterms:created>
  <dcterms:modified xsi:type="dcterms:W3CDTF">2025-02-10T02:32:52Z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2024-05-09T09:45:40Z</vt:filetime>
  </property>
</Properties>
</file>